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drawings/drawing2.xml" ContentType="application/vnd.openxmlformats-officedocument.drawing+xml"/>
  <Override PartName="/xl/comments2.xml" ContentType="application/vnd.openxmlformats-officedocument.spreadsheetml.comments+xml"/>
  <Override PartName="/xl/customProperty3.bin" ContentType="application/vnd.openxmlformats-officedocument.spreadsheetml.customProperty"/>
  <Override PartName="/xl/drawings/drawing3.xml" ContentType="application/vnd.openxmlformats-officedocument.drawing+xml"/>
  <Override PartName="/xl/comments3.xml" ContentType="application/vnd.openxmlformats-officedocument.spreadsheetml.comments+xml"/>
  <Override PartName="/xl/customProperty4.bin" ContentType="application/vnd.openxmlformats-officedocument.spreadsheetml.customProperty"/>
  <Override PartName="/xl/drawings/drawing4.xml" ContentType="application/vnd.openxmlformats-officedocument.drawing+xml"/>
  <Override PartName="/xl/comments4.xml" ContentType="application/vnd.openxmlformats-officedocument.spreadsheetml.comments+xml"/>
  <Override PartName="/xl/customProperty5.bin" ContentType="application/vnd.openxmlformats-officedocument.spreadsheetml.customProperty"/>
  <Override PartName="/xl/drawings/drawing5.xml" ContentType="application/vnd.openxmlformats-officedocument.drawing+xml"/>
  <Override PartName="/xl/comments5.xml" ContentType="application/vnd.openxmlformats-officedocument.spreadsheetml.comments+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vf00105a.adb.intra.admin.ch\ezv_os$\os\3\2\2\0\0\10403\322.00-3-8 Formulare\45.25 - p.Mld-p.Sta_flüssige Bio TrSt\3 Überarbeitungen\Internet-Version\"/>
    </mc:Choice>
  </mc:AlternateContent>
  <xr:revisionPtr revIDLastSave="0" documentId="13_ncr:1_{3F790DC7-30C4-4C83-BD00-5CEF4C64B77D}" xr6:coauthVersionLast="47" xr6:coauthVersionMax="47" xr10:uidLastSave="{00000000-0000-0000-0000-000000000000}"/>
  <workbookProtection workbookAlgorithmName="SHA-512" workbookHashValue="Uc1FrotrmPtPjZ2u4Ux/hhMISPZPMP5vvEWhZK1Jo1/mBgqk1ETuKMUHPLGBJckg9H+8p+Nm+lwnx7EBABCPJA==" workbookSaltValue="3eLixegtNmMyHagHnYZW9g==" workbookSpinCount="100000" lockStructure="1"/>
  <bookViews>
    <workbookView xWindow="4965" yWindow="540" windowWidth="21570" windowHeight="13470" xr2:uid="{00000000-000D-0000-FFFF-FFFF00000000}"/>
  </bookViews>
  <sheets>
    <sheet name="Form. 45.25" sheetId="1" r:id="rId1"/>
    <sheet name="Allegato 1" sheetId="2" r:id="rId2"/>
    <sheet name="Allegato 2" sheetId="3" r:id="rId3"/>
    <sheet name="Allegato 3" sheetId="4" r:id="rId4"/>
    <sheet name="Allegato 4" sheetId="5" r:id="rId5"/>
    <sheet name="Illustrazioni" sheetId="8" r:id="rId6"/>
    <sheet name="Tabella guide" sheetId="9" r:id="rId7"/>
  </sheets>
  <definedNames>
    <definedName name="_spr1" localSheetId="0">'Form. 45.25'!#REF!</definedName>
    <definedName name="_spr2" localSheetId="0">'Form. 45.25'!#REF!</definedName>
    <definedName name="_spr3" localSheetId="0">'Form. 45.25'!#REF!</definedName>
    <definedName name="_spr4" localSheetId="0">'Form. 45.25'!#REF!</definedName>
    <definedName name="_xlnm.Print_Area" localSheetId="5">Illustrazioni!$A$1:$R$142</definedName>
    <definedName name="Text32" localSheetId="0">'Form. 45.25'!$Q$5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1" l="1"/>
  <c r="I51" i="1"/>
  <c r="I21" i="1" l="1"/>
  <c r="I19" i="1"/>
  <c r="I34" i="1"/>
  <c r="C48" i="2" l="1"/>
  <c r="I30" i="1" s="1"/>
  <c r="C48" i="5"/>
  <c r="I33" i="1" s="1"/>
  <c r="C48" i="4"/>
  <c r="I32" i="1" s="1"/>
  <c r="C48" i="3"/>
  <c r="I31" i="1" s="1"/>
  <c r="C9" i="5"/>
  <c r="C9" i="4"/>
  <c r="C9" i="3"/>
  <c r="C9" i="2"/>
  <c r="O38" i="1"/>
  <c r="O36" i="1"/>
  <c r="I28" i="1"/>
  <c r="O28" i="1" s="1"/>
  <c r="I24" i="1"/>
  <c r="O24" i="1" s="1"/>
  <c r="O52" i="1" l="1"/>
  <c r="I50" i="1" l="1"/>
  <c r="L50" i="1" s="1"/>
  <c r="N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Reto Stroh</author>
    <author>Stroh Reto EZV</author>
  </authors>
  <commentList>
    <comment ref="H6" authorId="0" shapeId="0" xr:uid="{00000000-0006-0000-0000-000001000000}">
      <text>
        <r>
          <rPr>
            <b/>
            <u/>
            <sz val="10"/>
            <color indexed="81"/>
            <rFont val="Arial"/>
            <family val="2"/>
          </rPr>
          <t>Osservazioni:</t>
        </r>
        <r>
          <rPr>
            <b/>
            <sz val="10"/>
            <color indexed="81"/>
            <rFont val="Arial"/>
            <family val="2"/>
          </rPr>
          <t xml:space="preserve">
</t>
        </r>
        <r>
          <rPr>
            <sz val="10"/>
            <color indexed="81"/>
            <rFont val="Arial"/>
            <family val="2"/>
          </rPr>
          <t>Ultimo giorno del mese</t>
        </r>
      </text>
    </comment>
    <comment ref="Q6" authorId="0" shapeId="0" xr:uid="{00000000-0006-0000-0000-000002000000}">
      <text>
        <r>
          <rPr>
            <b/>
            <u/>
            <sz val="10"/>
            <color indexed="81"/>
            <rFont val="Arial"/>
            <family val="2"/>
          </rPr>
          <t>Osservazioni:</t>
        </r>
        <r>
          <rPr>
            <b/>
            <sz val="10"/>
            <color indexed="81"/>
            <rFont val="Arial"/>
            <family val="2"/>
          </rPr>
          <t xml:space="preserve">
</t>
        </r>
        <r>
          <rPr>
            <sz val="10"/>
            <color indexed="81"/>
            <rFont val="Arial"/>
            <family val="2"/>
          </rPr>
          <t>Devono essere dichiarati i seguenti numeri di articoli:
- olio di origine vegetale spremuto, impiegato come carburante (art. 701);
- olio usato e trattato di origine vegetale, impiegate come carburante (art. 701);
- biodiesel con agevolazione fiscale impiegato come carburante (art. 704);
- biodiesel senza agevolazione fiscale impiegato come carburante (art. 711).</t>
        </r>
      </text>
    </comment>
    <comment ref="H8" authorId="0" shapeId="0" xr:uid="{00000000-0006-0000-0000-000003000000}">
      <text>
        <r>
          <rPr>
            <b/>
            <u/>
            <sz val="10"/>
            <color indexed="81"/>
            <rFont val="Arial"/>
            <family val="2"/>
          </rPr>
          <t>Osservazioni:</t>
        </r>
        <r>
          <rPr>
            <b/>
            <sz val="10"/>
            <color indexed="81"/>
            <rFont val="Arial"/>
            <family val="2"/>
          </rPr>
          <t xml:space="preserve">
</t>
        </r>
        <r>
          <rPr>
            <sz val="10"/>
            <color indexed="81"/>
            <rFont val="Arial"/>
            <family val="2"/>
          </rPr>
          <t>Indicare il numero di deposito come da autorizzazione (p.es. 5123)</t>
        </r>
      </text>
    </comment>
    <comment ref="H10" authorId="0" shapeId="0" xr:uid="{00000000-0006-0000-0000-000004000000}">
      <text>
        <r>
          <rPr>
            <b/>
            <u/>
            <sz val="10"/>
            <color indexed="81"/>
            <rFont val="Arial"/>
            <family val="2"/>
          </rPr>
          <t>Osservazioni:</t>
        </r>
        <r>
          <rPr>
            <b/>
            <sz val="10"/>
            <color indexed="81"/>
            <rFont val="Arial"/>
            <family val="2"/>
          </rPr>
          <t xml:space="preserve">
</t>
        </r>
        <r>
          <rPr>
            <sz val="10"/>
            <color indexed="81"/>
            <rFont val="Arial"/>
            <family val="2"/>
          </rPr>
          <t>Indicare il numero del depositario autorizzato come da autorizzazione (p.es. 20123)</t>
        </r>
      </text>
    </comment>
    <comment ref="A15" authorId="0" shapeId="0" xr:uid="{00000000-0006-0000-0000-000005000000}">
      <text>
        <r>
          <rPr>
            <b/>
            <u/>
            <sz val="10"/>
            <color indexed="81"/>
            <rFont val="Arial"/>
            <family val="2"/>
          </rPr>
          <t xml:space="preserve">Osservazioni:
</t>
        </r>
        <r>
          <rPr>
            <sz val="10"/>
            <color indexed="81"/>
            <rFont val="Arial"/>
            <family val="2"/>
          </rPr>
          <t xml:space="preserve">La scorta iniziale corrisponde sempre alla scorta finale del periodo fiscale precedente.
</t>
        </r>
      </text>
    </comment>
    <comment ref="E18" authorId="0" shapeId="0" xr:uid="{00000000-0006-0000-0000-000006000000}">
      <text>
        <r>
          <rPr>
            <b/>
            <u/>
            <sz val="10"/>
            <color indexed="81"/>
            <rFont val="Arial"/>
            <family val="2"/>
          </rPr>
          <t>Osservazioni:</t>
        </r>
        <r>
          <rPr>
            <b/>
            <sz val="10"/>
            <color indexed="81"/>
            <rFont val="Arial"/>
            <family val="2"/>
          </rPr>
          <t xml:space="preserve">
</t>
        </r>
        <r>
          <rPr>
            <sz val="10"/>
            <color indexed="81"/>
            <rFont val="Arial"/>
            <family val="2"/>
          </rPr>
          <t>La somme della merce prodotta per ogni periodo di notifica va rilevata come entrata.</t>
        </r>
      </text>
    </comment>
    <comment ref="E21" authorId="0" shapeId="0" xr:uid="{00000000-0006-0000-0000-000007000000}">
      <text>
        <r>
          <rPr>
            <b/>
            <u/>
            <sz val="10"/>
            <color indexed="81"/>
            <rFont val="Arial"/>
            <family val="2"/>
          </rPr>
          <t>Osservazioni:</t>
        </r>
        <r>
          <rPr>
            <sz val="10"/>
            <color indexed="81"/>
            <rFont val="Arial"/>
            <family val="2"/>
          </rPr>
          <t xml:space="preserve">
La quantità complessiva impiegata come carburante va dichiarata qui di seguito!</t>
        </r>
      </text>
    </comment>
    <comment ref="G22" authorId="0" shapeId="0" xr:uid="{00000000-0006-0000-0000-000008000000}">
      <text>
        <r>
          <rPr>
            <b/>
            <u/>
            <sz val="10"/>
            <color indexed="81"/>
            <rFont val="Arial"/>
            <family val="2"/>
          </rPr>
          <t>Osservazioni:</t>
        </r>
        <r>
          <rPr>
            <sz val="10"/>
            <color indexed="81"/>
            <rFont val="Arial"/>
            <family val="2"/>
          </rPr>
          <t xml:space="preserve">
Indicare il numero di prova (agevolazione fiscale) come la decisione relativa alla prova ecologica e sociale (p.es. 200 000).
</t>
        </r>
      </text>
    </comment>
    <comment ref="E23" authorId="0" shapeId="0" xr:uid="{00000000-0006-0000-0000-000009000000}">
      <text>
        <r>
          <rPr>
            <b/>
            <u/>
            <sz val="10"/>
            <color indexed="81"/>
            <rFont val="Arial"/>
            <family val="2"/>
          </rPr>
          <t>Osservazioni</t>
        </r>
        <r>
          <rPr>
            <u/>
            <sz val="10"/>
            <color indexed="81"/>
            <rFont val="Arial"/>
            <family val="2"/>
          </rPr>
          <t>:</t>
        </r>
        <r>
          <rPr>
            <sz val="10"/>
            <color indexed="81"/>
            <rFont val="Arial"/>
            <family val="2"/>
          </rPr>
          <t xml:space="preserve">
Utilizzare questa rubrica sole se i carburanti, dopo l'uscita dal deposito per l'immissione in consumo, vengono ripresi nello stabilimento di fabbricazione a causa di una fornitura errata o di un rifiuto d'accettazione (p.es. per qualità scadente). In caso di verificazione del contadore del volume, questo record può essere utilizzato anche come ripresa. Le riprese devono essere registrate nella contabilità merci quali entrate di carburanti straordinarie.</t>
        </r>
      </text>
    </comment>
    <comment ref="N24" authorId="0" shapeId="0" xr:uid="{00000000-0006-0000-0000-00000A000000}">
      <text>
        <r>
          <rPr>
            <b/>
            <u/>
            <sz val="10"/>
            <color indexed="81"/>
            <rFont val="Arial"/>
            <family val="2"/>
          </rPr>
          <t>Osservazioni:</t>
        </r>
        <r>
          <rPr>
            <sz val="10"/>
            <color indexed="81"/>
            <rFont val="Arial"/>
            <family val="2"/>
          </rPr>
          <t xml:space="preserve">
A seconda del biocarburante, indicare i seguenti codici:
- olio di origine vegetale spremuto, impiegato come carburante: codice </t>
        </r>
        <r>
          <rPr>
            <b/>
            <sz val="10"/>
            <color indexed="81"/>
            <rFont val="Arial"/>
            <family val="2"/>
          </rPr>
          <t>801</t>
        </r>
        <r>
          <rPr>
            <sz val="10"/>
            <color indexed="81"/>
            <rFont val="Arial"/>
            <family val="2"/>
          </rPr>
          <t xml:space="preserve">
- olio usato e trattato di origine vegetale, impiegato come carburante: codice </t>
        </r>
        <r>
          <rPr>
            <b/>
            <sz val="10"/>
            <color indexed="81"/>
            <rFont val="Arial"/>
            <family val="2"/>
          </rPr>
          <t>801</t>
        </r>
        <r>
          <rPr>
            <sz val="10"/>
            <color indexed="81"/>
            <rFont val="Arial"/>
            <family val="2"/>
          </rPr>
          <t xml:space="preserve">
- biodiesel impiegato come carburante: codice  </t>
        </r>
        <r>
          <rPr>
            <b/>
            <sz val="10"/>
            <color indexed="81"/>
            <rFont val="Arial"/>
            <family val="2"/>
          </rPr>
          <t>808</t>
        </r>
      </text>
    </comment>
    <comment ref="E27" authorId="0" shapeId="0" xr:uid="{00000000-0006-0000-0000-00000B000000}">
      <text>
        <r>
          <rPr>
            <b/>
            <u/>
            <sz val="10"/>
            <color indexed="81"/>
            <rFont val="Arial"/>
            <family val="2"/>
          </rPr>
          <t>Osservazioni:</t>
        </r>
        <r>
          <rPr>
            <sz val="10"/>
            <color indexed="81"/>
            <rFont val="Arial"/>
            <family val="2"/>
          </rPr>
          <t xml:space="preserve">
Utilizzare questa rubrica solo se i carburanti, dopo l'uscita dal deposito per l'immissione in consumo, vengono ripresi nello stabilimento di fabbricazione a causa di una fornitura errata o di un rifiuto d'accettazione (p. es. per qualità scadente). In caso di verificazione del contadore del volume, questo record può essere utilizzato anche come ripresa. Le riprese devono essere registrate nella contabilità merci quali entrate di carburanti straordinarie..</t>
        </r>
      </text>
    </comment>
    <comment ref="L28" authorId="0" shapeId="0" xr:uid="{00000000-0006-0000-0000-00000C000000}">
      <text>
        <r>
          <rPr>
            <b/>
            <u/>
            <sz val="10"/>
            <color indexed="81"/>
            <rFont val="Arial"/>
            <family val="2"/>
          </rPr>
          <t>Osservazioni:</t>
        </r>
        <r>
          <rPr>
            <sz val="10"/>
            <color indexed="81"/>
            <rFont val="Arial"/>
            <family val="2"/>
          </rPr>
          <t xml:space="preserve">
A seconda del biocarburante, indicare i seguenti aliquote d'imposta:
- olio di origine vegetale spremuto, impiegato come carburante: </t>
        </r>
        <r>
          <rPr>
            <b/>
            <sz val="10"/>
            <color indexed="81"/>
            <rFont val="Arial"/>
            <family val="2"/>
          </rPr>
          <t>720.60</t>
        </r>
        <r>
          <rPr>
            <sz val="10"/>
            <color indexed="81"/>
            <rFont val="Arial"/>
            <family val="2"/>
          </rPr>
          <t xml:space="preserve">
- olio usato e trattato di origine vegetale, impiegato come carburante: </t>
        </r>
        <r>
          <rPr>
            <b/>
            <sz val="10"/>
            <color indexed="81"/>
            <rFont val="Arial"/>
            <family val="2"/>
          </rPr>
          <t>720.60</t>
        </r>
        <r>
          <rPr>
            <sz val="10"/>
            <color indexed="81"/>
            <rFont val="Arial"/>
            <family val="2"/>
          </rPr>
          <t xml:space="preserve">
- biodiesel impiegato come carburante: </t>
        </r>
        <r>
          <rPr>
            <b/>
            <sz val="10"/>
            <color indexed="81"/>
            <rFont val="Arial"/>
            <family val="2"/>
          </rPr>
          <t>758.70</t>
        </r>
      </text>
    </comment>
    <comment ref="N28" authorId="0" shapeId="0" xr:uid="{00000000-0006-0000-0000-00000D000000}">
      <text>
        <r>
          <rPr>
            <b/>
            <u/>
            <sz val="10"/>
            <color indexed="81"/>
            <rFont val="Arial"/>
            <family val="2"/>
          </rPr>
          <t>Osservazioni:</t>
        </r>
        <r>
          <rPr>
            <sz val="10"/>
            <color indexed="81"/>
            <rFont val="Arial"/>
            <family val="2"/>
          </rPr>
          <t xml:space="preserve">
A seconda del biocarburante, indicare i seguenti codici:
- olio di origine vegetale spremuto, impiegato come carburante: codice </t>
        </r>
        <r>
          <rPr>
            <b/>
            <sz val="10"/>
            <color indexed="81"/>
            <rFont val="Arial"/>
            <family val="2"/>
          </rPr>
          <t>813</t>
        </r>
        <r>
          <rPr>
            <sz val="10"/>
            <color indexed="81"/>
            <rFont val="Arial"/>
            <family val="2"/>
          </rPr>
          <t xml:space="preserve">
- olio usato e trattato di origine vegetale, impiegato come carburante: codice </t>
        </r>
        <r>
          <rPr>
            <b/>
            <sz val="10"/>
            <color indexed="81"/>
            <rFont val="Arial"/>
            <family val="2"/>
          </rPr>
          <t>813</t>
        </r>
        <r>
          <rPr>
            <sz val="10"/>
            <color indexed="81"/>
            <rFont val="Arial"/>
            <family val="2"/>
          </rPr>
          <t xml:space="preserve">
- biodiesel impiegato come carburante: codice  </t>
        </r>
        <r>
          <rPr>
            <b/>
            <sz val="10"/>
            <color indexed="81"/>
            <rFont val="Arial"/>
            <family val="2"/>
          </rPr>
          <t>819</t>
        </r>
      </text>
    </comment>
    <comment ref="E30" authorId="0" shapeId="0" xr:uid="{00000000-0006-0000-0000-00000E000000}">
      <text>
        <r>
          <rPr>
            <b/>
            <u/>
            <sz val="10"/>
            <color indexed="81"/>
            <rFont val="Arial"/>
            <family val="2"/>
          </rPr>
          <t>Osservazioni:</t>
        </r>
        <r>
          <rPr>
            <sz val="10"/>
            <color indexed="81"/>
            <rFont val="Arial"/>
            <family val="2"/>
          </rPr>
          <t xml:space="preserve">
Le uscite fornite in un deposito franco doganale devono essere notificate a parte nell'allegato 1. Inoltre occorre compilare il modulo 45.10 "Bolletta di scorta (30 giorni)". 
</t>
        </r>
      </text>
    </comment>
    <comment ref="E31" authorId="0" shapeId="0" xr:uid="{00000000-0006-0000-0000-00000F000000}">
      <text>
        <r>
          <rPr>
            <b/>
            <u/>
            <sz val="10"/>
            <color indexed="81"/>
            <rFont val="Arial"/>
            <family val="2"/>
          </rPr>
          <t>Osservazioni:</t>
        </r>
        <r>
          <rPr>
            <sz val="10"/>
            <color indexed="81"/>
            <rFont val="Arial"/>
            <family val="2"/>
          </rPr>
          <t xml:space="preserve">
Vanno notificate tutte le uscite dai depositi (cioè tutte le forniture) verso depositi di scorte obbligatorie, conformemente all'allegate 2. Poiché le quantità uscite dal deposito non sono imposte, occorre compilare il modulo 45.10 "Bolletta di scorta (30 giorni)". </t>
        </r>
      </text>
    </comment>
    <comment ref="E32" authorId="0" shapeId="0" xr:uid="{00000000-0006-0000-0000-000010000000}">
      <text>
        <r>
          <rPr>
            <b/>
            <u/>
            <sz val="10"/>
            <color indexed="81"/>
            <rFont val="Arial"/>
            <family val="2"/>
          </rPr>
          <t>Osservazioni:</t>
        </r>
        <r>
          <rPr>
            <sz val="10"/>
            <color indexed="81"/>
            <rFont val="Arial"/>
            <family val="2"/>
          </rPr>
          <t xml:space="preserve">
Le forniture di carburante che vengono direttamente esportate devono essere notificate nell'allegato 3. Occorre effettuare una notifica per ciascuna fornitura.</t>
        </r>
      </text>
    </comment>
    <comment ref="E33" authorId="0" shapeId="0" xr:uid="{00000000-0006-0000-0000-000011000000}">
      <text>
        <r>
          <rPr>
            <b/>
            <u/>
            <sz val="10"/>
            <color indexed="81"/>
            <rFont val="Arial"/>
            <family val="2"/>
          </rPr>
          <t>Osservazioni:</t>
        </r>
        <r>
          <rPr>
            <sz val="10"/>
            <color indexed="81"/>
            <rFont val="Arial"/>
            <family val="2"/>
          </rPr>
          <t xml:space="preserve">
Utilizzare questo record solo nei casi particolari elencati di seguito. 
1. Pulizia del serbatoio: il fango e lo spurgo del serbatoio devono essere smaltiti. La Direzione generale delle dogane richiede la documentazione relativa allo smaltimento.
2. Merci andate perse.
3. Campioni.</t>
        </r>
      </text>
    </comment>
    <comment ref="E34" authorId="0" shapeId="0" xr:uid="{00000000-0006-0000-0000-000012000000}">
      <text>
        <r>
          <rPr>
            <b/>
            <u/>
            <sz val="10"/>
            <color indexed="81"/>
            <rFont val="Arial"/>
            <family val="2"/>
          </rPr>
          <t>Osservazioni:</t>
        </r>
        <r>
          <rPr>
            <sz val="10"/>
            <color indexed="81"/>
            <rFont val="Arial"/>
            <family val="2"/>
          </rPr>
          <t xml:space="preserve">
Le operazioni di un determinato periodo vanno notificate come voce globale. Questa record va utilizzato quando la merce viene immessa in consumo direttamente dal serbatoio di stoccaggio. Le restanti forniture per uso proprio sono considerate immissioni in consumo.</t>
        </r>
      </text>
    </comment>
    <comment ref="G36" authorId="0" shapeId="0" xr:uid="{00000000-0006-0000-0000-000013000000}">
      <text>
        <r>
          <rPr>
            <b/>
            <u/>
            <sz val="10"/>
            <color indexed="81"/>
            <rFont val="Arial"/>
            <family val="2"/>
          </rPr>
          <t>Osservazioni:</t>
        </r>
        <r>
          <rPr>
            <sz val="10"/>
            <color indexed="81"/>
            <rFont val="Arial"/>
            <family val="2"/>
          </rPr>
          <t xml:space="preserve">
Indicare il numero di prova (agevolazione fiscale) come la decisione relativa alla prova ecologica e sociale (p.es. 200 000)</t>
        </r>
      </text>
    </comment>
    <comment ref="N36" authorId="0" shapeId="0" xr:uid="{00000000-0006-0000-0000-000014000000}">
      <text>
        <r>
          <rPr>
            <b/>
            <u/>
            <sz val="10"/>
            <color indexed="81"/>
            <rFont val="Arial"/>
            <family val="2"/>
          </rPr>
          <t>Osservazioni:</t>
        </r>
        <r>
          <rPr>
            <sz val="10"/>
            <color indexed="81"/>
            <rFont val="Arial"/>
            <family val="2"/>
          </rPr>
          <t xml:space="preserve">
A seconda del biocarburante, indicare i seguenti codici:
- olio di origine vegetale spremuto, impiegato come carburante: codice  </t>
        </r>
        <r>
          <rPr>
            <b/>
            <sz val="10"/>
            <color indexed="81"/>
            <rFont val="Arial"/>
            <family val="2"/>
          </rPr>
          <t>801</t>
        </r>
        <r>
          <rPr>
            <sz val="10"/>
            <color indexed="81"/>
            <rFont val="Arial"/>
            <family val="2"/>
          </rPr>
          <t xml:space="preserve">
- olio usate e trattato di origine vegetale, impiegato come carburante: codice  </t>
        </r>
        <r>
          <rPr>
            <b/>
            <sz val="10"/>
            <color indexed="81"/>
            <rFont val="Arial"/>
            <family val="2"/>
          </rPr>
          <t>801</t>
        </r>
        <r>
          <rPr>
            <sz val="10"/>
            <color indexed="81"/>
            <rFont val="Arial"/>
            <family val="2"/>
          </rPr>
          <t xml:space="preserve">
-  biodiesel impiegato come carburante: codice </t>
        </r>
        <r>
          <rPr>
            <b/>
            <sz val="10"/>
            <color indexed="81"/>
            <rFont val="Arial"/>
            <family val="2"/>
          </rPr>
          <t>808</t>
        </r>
      </text>
    </comment>
    <comment ref="L38" authorId="0" shapeId="0" xr:uid="{00000000-0006-0000-0000-000015000000}">
      <text>
        <r>
          <rPr>
            <b/>
            <u/>
            <sz val="10"/>
            <color indexed="81"/>
            <rFont val="Arial"/>
            <family val="2"/>
          </rPr>
          <t>Osservazioni:</t>
        </r>
        <r>
          <rPr>
            <sz val="10"/>
            <color indexed="81"/>
            <rFont val="Arial"/>
            <family val="2"/>
          </rPr>
          <t xml:space="preserve">
A seconda del biocarburante, indicare i seguenti aliquote d'imposta:
- olio di origine vegetale spremuto, impiegato come carburante: </t>
        </r>
        <r>
          <rPr>
            <b/>
            <sz val="10"/>
            <color indexed="81"/>
            <rFont val="Arial"/>
            <family val="2"/>
          </rPr>
          <t>720.60</t>
        </r>
        <r>
          <rPr>
            <sz val="10"/>
            <color indexed="81"/>
            <rFont val="Arial"/>
            <family val="2"/>
          </rPr>
          <t xml:space="preserve">
- olio usato e trattato di origine vegetale, impiegato come carburante: </t>
        </r>
        <r>
          <rPr>
            <b/>
            <sz val="10"/>
            <color indexed="81"/>
            <rFont val="Arial"/>
            <family val="2"/>
          </rPr>
          <t>720.60</t>
        </r>
        <r>
          <rPr>
            <sz val="10"/>
            <color indexed="81"/>
            <rFont val="Arial"/>
            <family val="2"/>
          </rPr>
          <t xml:space="preserve">
- biodiesel impiegato come carburante: </t>
        </r>
        <r>
          <rPr>
            <b/>
            <sz val="10"/>
            <color indexed="81"/>
            <rFont val="Arial"/>
            <family val="2"/>
          </rPr>
          <t>758.70</t>
        </r>
      </text>
    </comment>
    <comment ref="N38" authorId="0" shapeId="0" xr:uid="{00000000-0006-0000-0000-000016000000}">
      <text>
        <r>
          <rPr>
            <b/>
            <u/>
            <sz val="10"/>
            <color indexed="81"/>
            <rFont val="Arial"/>
            <family val="2"/>
          </rPr>
          <t>Osservazioni:</t>
        </r>
        <r>
          <rPr>
            <sz val="10"/>
            <color indexed="81"/>
            <rFont val="Arial"/>
            <family val="2"/>
          </rPr>
          <t xml:space="preserve">
A seconda del biocarburante, indicare i seguenti codici:
- olio di origine vegetale spremuto, impiegato come carburante: codice </t>
        </r>
        <r>
          <rPr>
            <b/>
            <sz val="10"/>
            <color indexed="81"/>
            <rFont val="Arial"/>
            <family val="2"/>
          </rPr>
          <t>813</t>
        </r>
        <r>
          <rPr>
            <sz val="10"/>
            <color indexed="81"/>
            <rFont val="Arial"/>
            <family val="2"/>
          </rPr>
          <t xml:space="preserve">
- olio usato e trattato di origine vegetale, impiegato come carburante: codice </t>
        </r>
        <r>
          <rPr>
            <b/>
            <sz val="10"/>
            <color indexed="81"/>
            <rFont val="Arial"/>
            <family val="2"/>
          </rPr>
          <t>813</t>
        </r>
        <r>
          <rPr>
            <sz val="10"/>
            <color indexed="81"/>
            <rFont val="Arial"/>
            <family val="2"/>
          </rPr>
          <t xml:space="preserve">
- biodiesel impiegato come carburante: codice  </t>
        </r>
        <r>
          <rPr>
            <b/>
            <sz val="10"/>
            <color indexed="81"/>
            <rFont val="Arial"/>
            <family val="2"/>
          </rPr>
          <t>819</t>
        </r>
      </text>
    </comment>
    <comment ref="E41" authorId="0" shapeId="0" xr:uid="{6589F524-55BF-4002-9078-243AD00DCE59}">
      <text>
        <r>
          <rPr>
            <b/>
            <sz val="9"/>
            <color indexed="81"/>
            <rFont val="Segoe UI"/>
            <family val="2"/>
          </rPr>
          <t xml:space="preserve">Osservazioni:
</t>
        </r>
        <r>
          <rPr>
            <sz val="9"/>
            <color indexed="81"/>
            <rFont val="Segoe UI"/>
            <family val="2"/>
          </rPr>
          <t xml:space="preserve">Le quantità di biocarburante in uscita dal deposito che non vengono utilizzate o vendute come carburante devono essere notificate nelle rubriche «Uscite biodiesel come combustibi-le», «Uscite di combustibili altri dal biodiesel » o «Uscite altri dal carburante e combustibile », in quanto tali prodotti non sono soggetti alla legislazione sull’imposizione degli oli minerali.
</t>
        </r>
        <r>
          <rPr>
            <u/>
            <sz val="9"/>
            <color indexed="81"/>
            <rFont val="Segoe UI"/>
            <family val="2"/>
          </rPr>
          <t>Utilizzare questa rubrica nei casi elencati di seguito:</t>
        </r>
        <r>
          <rPr>
            <sz val="9"/>
            <color indexed="81"/>
            <rFont val="Segoe UI"/>
            <family val="2"/>
          </rPr>
          <t xml:space="preserve">
Il biodiesel prodotto nello stabilimento di fabbricazione come carburante con agevolazione fiscale (con prova ecologica e sociale; = articolo IOm 704) e utilizzato o venduto come com-bustibile, deve essere notificato in questa rubrica.
</t>
        </r>
        <r>
          <rPr>
            <b/>
            <sz val="9"/>
            <color indexed="81"/>
            <rFont val="Segoe UI"/>
            <family val="2"/>
          </rPr>
          <t xml:space="preserve">
</t>
        </r>
      </text>
    </comment>
    <comment ref="E42" authorId="1" shapeId="0" xr:uid="{402BA8BD-CEDB-4C62-AFB4-10447E69E906}">
      <text>
        <r>
          <rPr>
            <b/>
            <sz val="9"/>
            <color indexed="81"/>
            <rFont val="Segoe UI"/>
            <family val="2"/>
          </rPr>
          <t xml:space="preserve">Osservazioni:
</t>
        </r>
        <r>
          <rPr>
            <sz val="9"/>
            <color indexed="81"/>
            <rFont val="Segoe UI"/>
            <family val="2"/>
          </rPr>
          <t xml:space="preserve">Le quantità di biocarburante in uscita dal deposito che non vengono utilizzate o vendute come carburante devono essere notificate nelle rubriche «Uscite biodiesel come combustibi-le», «Uscite di combustibili altri dal biodiesel » o «Uscite altri dal carburante e combustibile », in quanto tali prodotti non sono soggetti alla legislazione sull’imposizione degli oli minerali.
</t>
        </r>
        <r>
          <rPr>
            <u/>
            <sz val="9"/>
            <color indexed="81"/>
            <rFont val="Segoe UI"/>
            <family val="2"/>
          </rPr>
          <t>Utilizzare questa rubrica nei casi elencati di seguito:</t>
        </r>
        <r>
          <rPr>
            <sz val="9"/>
            <color indexed="81"/>
            <rFont val="Segoe UI"/>
            <family val="2"/>
          </rPr>
          <t xml:space="preserve">
Il biodiesel prodotto nello stabilimento di fabbricazione come carburante senza agevolazione fiscale (senza prova ecologica e sociale; = articolo IOm 711) e utilizzato o venduto come combustibile deve essere notificato in questa rubrica.
</t>
        </r>
      </text>
    </comment>
    <comment ref="E43" authorId="0" shapeId="0" xr:uid="{EE9F06AF-640A-4164-B575-01DFD8A43CCD}">
      <text>
        <r>
          <rPr>
            <b/>
            <sz val="10"/>
            <color indexed="81"/>
            <rFont val="Tahoma"/>
            <family val="2"/>
          </rPr>
          <t>Osservazioni:</t>
        </r>
        <r>
          <rPr>
            <sz val="10"/>
            <color indexed="81"/>
            <rFont val="Tahoma"/>
            <family val="2"/>
          </rPr>
          <t xml:space="preserve">
Le quantità di biocarburante in uscita dal deposito che non vengono utilizzate o vendute come carburante devono essere notificate nelle rubriche «Uscite biodiesel come combustibi-le» , «Uscite di combustibili altri dal biodiesel » o «Uscite altri dal carburante e combustibile », in quanto tali prodotti non sono soggetti alla legislazione sull’imposizione degli oli minerali.
</t>
        </r>
        <r>
          <rPr>
            <u/>
            <sz val="10"/>
            <color indexed="81"/>
            <rFont val="Tahoma"/>
            <family val="2"/>
          </rPr>
          <t xml:space="preserve">
Utilizzare questa rubrica nei casi elencati di seguito:</t>
        </r>
        <r>
          <rPr>
            <sz val="10"/>
            <color indexed="81"/>
            <rFont val="Tahoma"/>
            <family val="2"/>
          </rPr>
          <t xml:space="preserve">
In questa rubrica devono essere notificati i biocombustibili diversi dal biodiesel (diversi dagli articoli IOm 704 o 711).
</t>
        </r>
      </text>
    </comment>
    <comment ref="E44" authorId="0" shapeId="0" xr:uid="{93E53126-4420-46A3-846C-6D57218E4DEF}">
      <text>
        <r>
          <rPr>
            <b/>
            <sz val="10"/>
            <color indexed="81"/>
            <rFont val="Tahoma"/>
            <family val="2"/>
          </rPr>
          <t xml:space="preserve">Osservazioni:
</t>
        </r>
        <r>
          <rPr>
            <sz val="10"/>
            <color indexed="81"/>
            <rFont val="Tahoma"/>
            <family val="2"/>
          </rPr>
          <t xml:space="preserve">Le quantità di biocarburante in uscita dal deposito che non vengono utilizzate o vendute come carburante devono essere notificate nelle rubriche «Uscite biodiesel come combustibi-le» , «Uscite di combustibili altri dal biodiesel » o «Uscite altri dal carburante e combustibile », in quanto tali prodotti non sono soggetti alla legislazione sull’imposizione degli oli minerali.
</t>
        </r>
        <r>
          <rPr>
            <b/>
            <sz val="10"/>
            <color indexed="81"/>
            <rFont val="Tahoma"/>
            <family val="2"/>
          </rPr>
          <t xml:space="preserve">
</t>
        </r>
        <r>
          <rPr>
            <u/>
            <sz val="10"/>
            <color indexed="81"/>
            <rFont val="Tahoma"/>
            <family val="2"/>
          </rPr>
          <t>Utilizzare questa rubrica nei casi elencati di seguito:</t>
        </r>
        <r>
          <rPr>
            <b/>
            <sz val="10"/>
            <color indexed="81"/>
            <rFont val="Tahoma"/>
            <family val="2"/>
          </rPr>
          <t xml:space="preserve">
</t>
        </r>
        <r>
          <rPr>
            <sz val="10"/>
            <color indexed="81"/>
            <rFont val="Tahoma"/>
            <family val="2"/>
          </rPr>
          <t xml:space="preserve">- Biocarburanti prodotti, sottoposti all’ulteriore trattamento per ottenere carburanti in altri stabilimenti di fabbricazione (p. es. carburante a base di olio di origine vegetale ulterior-mente trattato per ottenere biodiesel in un altro stabilimento di fabbricazione).
- Biocarburanti prodotti che possono anche essere parzialmente impiegati per la trasforma-zione di alimenti per animali nonché a scopi alimentari o per lubrificazione. Tali sostanze devono essere notificate in questa rubrica. Tuttavia, i biocarburanti prodotti che sono uti-lizzati o venduti come combustibile non rientrano in questa rubrica. Tali quantità devono essere notificate nelle rubriche «Uscite biodiesel come combustibile» o «Uscite di combu-stibili altri dal biodiesel ».
</t>
        </r>
        <r>
          <rPr>
            <b/>
            <sz val="10"/>
            <color indexed="81"/>
            <rFont val="Tahoma"/>
            <family val="2"/>
          </rPr>
          <t xml:space="preserve">
</t>
        </r>
      </text>
    </comment>
    <comment ref="I46" authorId="0" shapeId="0" xr:uid="{00000000-0006-0000-0000-000018000000}">
      <text>
        <r>
          <rPr>
            <b/>
            <u/>
            <sz val="10"/>
            <color indexed="81"/>
            <rFont val="Arial"/>
            <family val="2"/>
          </rPr>
          <t>Osservazioni:</t>
        </r>
        <r>
          <rPr>
            <sz val="10"/>
            <color indexed="81"/>
            <rFont val="Arial"/>
            <family val="2"/>
          </rPr>
          <t xml:space="preserve">
Riortare questa scorta finale al periodo successivo quale nuova scorta iniziale, purché corrisponda all'inventario.</t>
        </r>
      </text>
    </comment>
    <comment ref="I48" authorId="0" shapeId="0" xr:uid="{00000000-0006-0000-0000-000019000000}">
      <text>
        <r>
          <rPr>
            <b/>
            <u/>
            <sz val="10"/>
            <color indexed="81"/>
            <rFont val="Arial"/>
            <family val="2"/>
          </rPr>
          <t>Osservazioni:</t>
        </r>
        <r>
          <rPr>
            <b/>
            <sz val="10"/>
            <color indexed="81"/>
            <rFont val="Arial"/>
            <family val="2"/>
          </rPr>
          <t xml:space="preserve">
</t>
        </r>
        <r>
          <rPr>
            <sz val="10"/>
            <color indexed="81"/>
            <rFont val="Arial"/>
            <family val="2"/>
          </rPr>
          <t>Riportare questa scorta al periodo successivo quale nuova scorta iniziale.</t>
        </r>
      </text>
    </comment>
    <comment ref="A50" authorId="0" shapeId="0" xr:uid="{00000000-0006-0000-0000-00001A000000}">
      <text>
        <r>
          <rPr>
            <b/>
            <u/>
            <sz val="10"/>
            <color indexed="81"/>
            <rFont val="Arial"/>
            <family val="2"/>
          </rPr>
          <t>Osservazioni:</t>
        </r>
        <r>
          <rPr>
            <sz val="10"/>
            <color indexed="81"/>
            <rFont val="Arial"/>
            <family val="2"/>
          </rPr>
          <t xml:space="preserve">
Si tratta di differenze tra scorte contabili e scorte effettive. Le scorte di deposito effettive devono essere rilevate entro il 31 dicembre. Tali differente devono figurare in questa rubrica.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C9" authorId="0" shapeId="0" xr:uid="{00000000-0006-0000-0100-000001000000}">
      <text>
        <r>
          <rPr>
            <b/>
            <u/>
            <sz val="10"/>
            <color indexed="81"/>
            <rFont val="Arial"/>
            <family val="2"/>
          </rPr>
          <t>Osservazioni::</t>
        </r>
        <r>
          <rPr>
            <b/>
            <sz val="10"/>
            <color indexed="81"/>
            <rFont val="Arial"/>
            <family val="2"/>
          </rPr>
          <t xml:space="preserve">
</t>
        </r>
        <r>
          <rPr>
            <sz val="10"/>
            <color indexed="81"/>
            <rFont val="Arial"/>
            <family val="2"/>
          </rPr>
          <t>Questo Campo viene automaticamente adeguato 
al periodo dichiarato nel modulo 45.25.</t>
        </r>
      </text>
    </comment>
    <comment ref="B11" authorId="0" shapeId="0" xr:uid="{00000000-0006-0000-0100-000002000000}">
      <text>
        <r>
          <rPr>
            <b/>
            <u/>
            <sz val="10"/>
            <color indexed="81"/>
            <rFont val="Arial"/>
            <family val="2"/>
          </rPr>
          <t xml:space="preserve">Osservazioni:
</t>
        </r>
        <r>
          <rPr>
            <sz val="10"/>
            <color indexed="81"/>
            <rFont val="Arial"/>
            <family val="2"/>
          </rPr>
          <t>Di regola compilare un modulo 45.10 per ogni fornitura. Indicare il numero della bolletta di scorta in questa rubrica.</t>
        </r>
      </text>
    </comment>
    <comment ref="D11" authorId="0" shapeId="0" xr:uid="{00000000-0006-0000-0100-000003000000}">
      <text>
        <r>
          <rPr>
            <b/>
            <u/>
            <sz val="10"/>
            <color indexed="81"/>
            <rFont val="Arial"/>
            <family val="2"/>
          </rPr>
          <t>Osservazioni:</t>
        </r>
        <r>
          <rPr>
            <sz val="10"/>
            <color indexed="81"/>
            <rFont val="Arial"/>
            <family val="2"/>
          </rPr>
          <t xml:space="preserve">
In questa rubrica occorre indicare il numero di deposito autorizzato (p. es. 4021).</t>
        </r>
      </text>
    </comment>
    <comment ref="E11" authorId="0" shapeId="0" xr:uid="{00000000-0006-0000-0100-000004000000}">
      <text>
        <r>
          <rPr>
            <b/>
            <u/>
            <sz val="10"/>
            <color indexed="81"/>
            <rFont val="Arial"/>
            <family val="2"/>
          </rPr>
          <t>Osservazioni:</t>
        </r>
        <r>
          <rPr>
            <sz val="10"/>
            <color indexed="81"/>
            <rFont val="Arial"/>
            <family val="2"/>
          </rPr>
          <t xml:space="preserve">
In questa rubrica occorre indicare il numero del depositario autorizzato (acquirente del biocarburante, p. es. 1234).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C9" authorId="0" shapeId="0" xr:uid="{00000000-0006-0000-0200-000001000000}">
      <text>
        <r>
          <rPr>
            <b/>
            <u/>
            <sz val="10"/>
            <color indexed="81"/>
            <rFont val="Arial"/>
            <family val="2"/>
          </rPr>
          <t>Osservazioni:</t>
        </r>
        <r>
          <rPr>
            <b/>
            <sz val="10"/>
            <color indexed="81"/>
            <rFont val="Arial"/>
            <family val="2"/>
          </rPr>
          <t xml:space="preserve">
</t>
        </r>
        <r>
          <rPr>
            <sz val="10"/>
            <color indexed="81"/>
            <rFont val="Arial"/>
            <family val="2"/>
          </rPr>
          <t xml:space="preserve">Questo campo viene automaticamente adeguato al periodo dichiarato nel modulo 45.25.  </t>
        </r>
      </text>
    </comment>
    <comment ref="B11" authorId="0" shapeId="0" xr:uid="{00000000-0006-0000-0200-000002000000}">
      <text>
        <r>
          <rPr>
            <b/>
            <u/>
            <sz val="10"/>
            <color indexed="81"/>
            <rFont val="Arial"/>
            <family val="2"/>
          </rPr>
          <t xml:space="preserve">Osservazioni:
</t>
        </r>
        <r>
          <rPr>
            <sz val="10"/>
            <color indexed="81"/>
            <rFont val="Arial"/>
            <family val="2"/>
          </rPr>
          <t>Di regola compilare un modulo 45.10 per ogni fornitura. Indicare il numero della bolleta di scorta in questa rubrica.</t>
        </r>
      </text>
    </comment>
    <comment ref="D11" authorId="0" shapeId="0" xr:uid="{00000000-0006-0000-0200-000003000000}">
      <text>
        <r>
          <rPr>
            <b/>
            <u/>
            <sz val="10"/>
            <color indexed="81"/>
            <rFont val="Arial"/>
            <family val="2"/>
          </rPr>
          <t>Osservazioni:</t>
        </r>
        <r>
          <rPr>
            <sz val="10"/>
            <color indexed="81"/>
            <rFont val="Arial"/>
            <family val="2"/>
          </rPr>
          <t xml:space="preserve">
In questa rubrica occorre indicare il numero del deposito autorizzato (p. es. 4021).</t>
        </r>
      </text>
    </comment>
    <comment ref="E11" authorId="0" shapeId="0" xr:uid="{00000000-0006-0000-0200-000004000000}">
      <text>
        <r>
          <rPr>
            <b/>
            <u/>
            <sz val="10"/>
            <color indexed="81"/>
            <rFont val="Arial"/>
            <family val="2"/>
          </rPr>
          <t>Osservazioni:</t>
        </r>
        <r>
          <rPr>
            <sz val="10"/>
            <color indexed="81"/>
            <rFont val="Arial"/>
            <family val="2"/>
          </rPr>
          <t xml:space="preserve">
In questa rubrica occorre indicare il numero del depositario di scorte obbligatorie (acquirente di biocarburante, p. es. 1234).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C9" authorId="0" shapeId="0" xr:uid="{00000000-0006-0000-0300-000001000000}">
      <text>
        <r>
          <rPr>
            <b/>
            <u/>
            <sz val="10"/>
            <color indexed="81"/>
            <rFont val="Arial"/>
            <family val="2"/>
          </rPr>
          <t>Osservazioni:</t>
        </r>
        <r>
          <rPr>
            <sz val="8"/>
            <color indexed="81"/>
            <rFont val="Tahoma"/>
            <family val="2"/>
          </rPr>
          <t xml:space="preserve">
Questo campo viene automaticamente adeguato al periodo dichiarato nel modulo 45.25.</t>
        </r>
      </text>
    </comment>
    <comment ref="B11" authorId="0" shapeId="0" xr:uid="{00000000-0006-0000-0300-000002000000}">
      <text>
        <r>
          <rPr>
            <b/>
            <u/>
            <sz val="10"/>
            <color indexed="81"/>
            <rFont val="Arial"/>
            <family val="2"/>
          </rPr>
          <t xml:space="preserve">Osservazioni:
</t>
        </r>
        <r>
          <rPr>
            <sz val="10"/>
            <color indexed="81"/>
            <rFont val="Arial"/>
            <family val="2"/>
          </rPr>
          <t>Di regola compilare un modulo 45.10 per ogni fornitura. Indicare il numero della bolletta di scorta in questa rubrica.</t>
        </r>
      </text>
    </comment>
    <comment ref="D11" authorId="0" shapeId="0" xr:uid="{00000000-0006-0000-0300-000003000000}">
      <text>
        <r>
          <rPr>
            <b/>
            <u/>
            <sz val="10"/>
            <color indexed="81"/>
            <rFont val="Arial"/>
            <family val="2"/>
          </rPr>
          <t xml:space="preserve">Osservazioni:
</t>
        </r>
        <r>
          <rPr>
            <sz val="10"/>
            <color indexed="81"/>
            <rFont val="Arial"/>
            <family val="2"/>
          </rPr>
          <t>Il numero d'ufficio doganale puo' essere ripreso allo strato ausiliario allegato.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A7" authorId="0" shapeId="0" xr:uid="{00000000-0006-0000-0400-000001000000}">
      <text>
        <r>
          <rPr>
            <b/>
            <u/>
            <sz val="10"/>
            <color indexed="81"/>
            <rFont val="Arial"/>
            <family val="2"/>
          </rPr>
          <t>Osservazioni:</t>
        </r>
        <r>
          <rPr>
            <sz val="10"/>
            <color indexed="81"/>
            <rFont val="Arial"/>
            <family val="2"/>
          </rPr>
          <t xml:space="preserve">
Per quanto concerne il fango, occorre precisare che la ditta incaricata (azienda spezializzata, discarica, inceneritore e simili) deve attestare per scritto lo smaltimento dei rifiuti. Il gestore dello stabilimento di fabbricazione trasmette la conferma (bolletta di scorta per rifiuti speciali) alla Direzione delle dogane unitamente al modulo 45.25. Non è consentito contabilizzare il fango smaltito mediante le differenze d'inventario.</t>
        </r>
      </text>
    </comment>
    <comment ref="C9" authorId="0" shapeId="0" xr:uid="{00000000-0006-0000-0400-000002000000}">
      <text>
        <r>
          <rPr>
            <b/>
            <u/>
            <sz val="10"/>
            <color indexed="81"/>
            <rFont val="Arial"/>
            <family val="2"/>
          </rPr>
          <t>Osservazioni:</t>
        </r>
        <r>
          <rPr>
            <b/>
            <sz val="10"/>
            <color indexed="81"/>
            <rFont val="Arial"/>
            <family val="2"/>
          </rPr>
          <t xml:space="preserve">
</t>
        </r>
        <r>
          <rPr>
            <sz val="10"/>
            <color indexed="81"/>
            <rFont val="Arial"/>
            <family val="2"/>
          </rPr>
          <t>Questo campo viene automaticamente adeguato al periodo dichiarato nel modulo 45.25.</t>
        </r>
      </text>
    </comment>
    <comment ref="B11" authorId="0" shapeId="0" xr:uid="{00000000-0006-0000-0400-000003000000}">
      <text>
        <r>
          <rPr>
            <b/>
            <u/>
            <sz val="10"/>
            <color indexed="81"/>
            <rFont val="Arial"/>
            <family val="2"/>
          </rPr>
          <t xml:space="preserve">Osservazioni:
</t>
        </r>
        <r>
          <rPr>
            <sz val="10"/>
            <color indexed="81"/>
            <rFont val="Arial"/>
            <family val="2"/>
          </rPr>
          <t>Di regola compilare un modulo 45.10 per ogni fornitura. Indicare il numero della bolletta di scorta in quetsa rubrica. Le bollette di scorta devono essere cancellate correttamente e qui allegate. Inoltre vanno annessi ulteriori documenti, come le fatture relative allo smaltimento.</t>
        </r>
      </text>
    </comment>
    <comment ref="D11" authorId="0" shapeId="0" xr:uid="{00000000-0006-0000-0400-000004000000}">
      <text>
        <r>
          <rPr>
            <b/>
            <u/>
            <sz val="10"/>
            <color indexed="81"/>
            <rFont val="Arial"/>
            <family val="2"/>
          </rPr>
          <t xml:space="preserve">Osservazioni:
</t>
        </r>
        <r>
          <rPr>
            <sz val="10"/>
            <color indexed="81"/>
            <rFont val="Arial"/>
            <family val="2"/>
          </rPr>
          <t xml:space="preserve">Breve descrizione dell'uscita delle merci. Allegare al modulo 45.25 i giustificativi (p. es. Bollette di smaltimento). </t>
        </r>
      </text>
    </comment>
  </commentList>
</comments>
</file>

<file path=xl/sharedStrings.xml><?xml version="1.0" encoding="utf-8"?>
<sst xmlns="http://schemas.openxmlformats.org/spreadsheetml/2006/main" count="314" uniqueCount="292">
  <si>
    <t>     </t>
  </si>
  <si>
    <t>604, 607</t>
  </si>
  <si>
    <t>701, 704, 707</t>
  </si>
  <si>
    <t>503/504</t>
  </si>
  <si>
    <r>
      <t xml:space="preserve">Ditta </t>
    </r>
    <r>
      <rPr>
        <sz val="10"/>
        <rFont val="Arial"/>
        <family val="2"/>
      </rPr>
      <t>(nome, indirizzo)</t>
    </r>
  </si>
  <si>
    <t>Luogo e data</t>
  </si>
  <si>
    <t>Periodo</t>
  </si>
  <si>
    <t>Firma</t>
  </si>
  <si>
    <t>N. deposito</t>
  </si>
  <si>
    <t>N. depositario</t>
  </si>
  <si>
    <t>Responsabile</t>
  </si>
  <si>
    <t>Telefono</t>
  </si>
  <si>
    <t>Fax</t>
  </si>
  <si>
    <t>N. articolo</t>
  </si>
  <si>
    <t>Estratto dalla contabilità merci</t>
  </si>
  <si>
    <t>Leggere le spiegazioni!</t>
  </si>
  <si>
    <t>Codice per aliquota d'imposta</t>
  </si>
  <si>
    <t>Scorta iniziale</t>
  </si>
  <si>
    <t>oppure</t>
  </si>
  <si>
    <t>Imposizione totale</t>
  </si>
  <si>
    <t>Produzione</t>
  </si>
  <si>
    <t>Riprese in consegna</t>
  </si>
  <si>
    <t>Totale immissioni in consumo</t>
  </si>
  <si>
    <t>Q.tà da imporre</t>
  </si>
  <si>
    <t>./. riprese</t>
  </si>
  <si>
    <t>Allegato 1 al modulo 45.25</t>
  </si>
  <si>
    <t>Data fornitura</t>
  </si>
  <si>
    <t>N. bolletta di scorta</t>
  </si>
  <si>
    <t>Q.tà in litri a 15 °C</t>
  </si>
  <si>
    <t>N. deposito autorizzato</t>
  </si>
  <si>
    <t>N. depositario autorizzato</t>
  </si>
  <si>
    <t>Allegato 2 al modulo 45.25</t>
  </si>
  <si>
    <t>N. deposito scorte obbligat.</t>
  </si>
  <si>
    <t>Allegato 3 al modulo 45.25</t>
  </si>
  <si>
    <t>Allegato 4 al modulo 45.25</t>
  </si>
  <si>
    <t>Motivazione/descrizione dell'uscita delle merci (incl. documentazione allegata)</t>
  </si>
  <si>
    <t>- Uscite (carburante)</t>
  </si>
  <si>
    <t>= Scorta finale come da conteggio</t>
  </si>
  <si>
    <t>+/- Differenze</t>
  </si>
  <si>
    <t>= Scorta finale come da inventario</t>
  </si>
  <si>
    <t>N. UD, regime di esportazione</t>
  </si>
  <si>
    <t>Singole forniture del periodo</t>
  </si>
  <si>
    <t>Singole forniture del periodo:</t>
  </si>
  <si>
    <r>
      <rPr>
        <sz val="10"/>
        <rFont val="Arial"/>
        <family val="2"/>
      </rPr>
      <t>(art. 20 cpv. 1 e art. 31 cpv. 1 LIOm)</t>
    </r>
    <r>
      <rPr>
        <sz val="9"/>
        <rFont val="Arial"/>
        <family val="2"/>
      </rPr>
      <t xml:space="preserve">    </t>
    </r>
  </si>
  <si>
    <t>+ Entrate</t>
  </si>
  <si>
    <t>Record rapp. period. (int.)</t>
  </si>
  <si>
    <t>Record dich. fisc. period. (int.)</t>
  </si>
  <si>
    <t>Totale uscite, casi speciali (fango, campioni, merci andate perse) &gt; allegato 4</t>
  </si>
  <si>
    <t>Totale uscite per uso proprio  (non mediante il contatore d'uscita)</t>
  </si>
  <si>
    <t>Totale uscite in depositi di scorte obbligatorie &gt; allegato 2</t>
  </si>
  <si>
    <t>Totale uscite in regime di esportazione &gt; allegato 3</t>
  </si>
  <si>
    <t>Importi dell'imposta in fr.</t>
  </si>
  <si>
    <t>(Notifiche quantitative, per uso interno)</t>
  </si>
  <si>
    <t>(fango, campioni, merci andate perse ecc.)</t>
  </si>
  <si>
    <t>Totale uscite stabilimento di fabbricazione, casi speciali</t>
  </si>
  <si>
    <t>N. bolleta di scorta</t>
  </si>
  <si>
    <t>e-mail</t>
  </si>
  <si>
    <t xml:space="preserve">Q.tà litri               a 15 °C                                                                  </t>
  </si>
  <si>
    <t>Aliquote imp.             sugli oli min p.            1000 l a 15 °C</t>
  </si>
  <si>
    <t>CH001631</t>
  </si>
  <si>
    <t>CH001651</t>
  </si>
  <si>
    <t>CH001401</t>
  </si>
  <si>
    <t>Allschwil</t>
  </si>
  <si>
    <t>CH001251</t>
  </si>
  <si>
    <t>CH001252</t>
  </si>
  <si>
    <t>CH001253</t>
  </si>
  <si>
    <t>CH001841</t>
  </si>
  <si>
    <t>CH001801</t>
  </si>
  <si>
    <t>CH001711</t>
  </si>
  <si>
    <t>CH001712</t>
  </si>
  <si>
    <t>CH001661</t>
  </si>
  <si>
    <t>CH001141</t>
  </si>
  <si>
    <t>Boncourt-Delle-Autoroute</t>
  </si>
  <si>
    <t>CH001551</t>
  </si>
  <si>
    <t>CH001601</t>
  </si>
  <si>
    <t>CH001731</t>
  </si>
  <si>
    <t>CH001721</t>
  </si>
  <si>
    <t>Pratteln DA Birsfelden</t>
  </si>
  <si>
    <t>CH001921</t>
  </si>
  <si>
    <t>CH001501</t>
  </si>
  <si>
    <t>CH001591</t>
  </si>
  <si>
    <t>CH003041</t>
  </si>
  <si>
    <t>CH003140</t>
  </si>
  <si>
    <t>CH003361</t>
  </si>
  <si>
    <t>CH003401</t>
  </si>
  <si>
    <t>CH002711</t>
  </si>
  <si>
    <t>CH002071</t>
  </si>
  <si>
    <t>CH003171</t>
  </si>
  <si>
    <t>Grenzübergang Ruggell</t>
  </si>
  <si>
    <t>CH002621</t>
  </si>
  <si>
    <t>CH003121</t>
  </si>
  <si>
    <t>CH003331</t>
  </si>
  <si>
    <t>CH003261</t>
  </si>
  <si>
    <t>CH003301</t>
  </si>
  <si>
    <t>CH003151</t>
  </si>
  <si>
    <t>CH002671</t>
  </si>
  <si>
    <t>CH003201</t>
  </si>
  <si>
    <t>CH002041</t>
  </si>
  <si>
    <t>CH002411</t>
  </si>
  <si>
    <t>CH002471</t>
  </si>
  <si>
    <t>CH003081</t>
  </si>
  <si>
    <t>CH003091</t>
  </si>
  <si>
    <t>CH003071</t>
  </si>
  <si>
    <t>CH003031</t>
  </si>
  <si>
    <t>CH002751</t>
  </si>
  <si>
    <t>CH002755</t>
  </si>
  <si>
    <t>CH002756</t>
  </si>
  <si>
    <t>CH002771</t>
  </si>
  <si>
    <t>CH005051</t>
  </si>
  <si>
    <t>Uscite stabilimento di fabbricazione in depositi di scorte obbligatorie (record 203)</t>
  </si>
  <si>
    <t>Uscite stabilimento di fabbricazione in regime di esportazione (record 204)</t>
  </si>
  <si>
    <t>Uscite stabilimento di fabbricazione in depositi autorizzati (altri che stabilimenti di fabbricazione, record 202)</t>
  </si>
  <si>
    <r>
      <t xml:space="preserve">Totale uscite in depositi autorizzati (altri che stabilimenti di fabbricazione)                                                                   </t>
    </r>
    <r>
      <rPr>
        <b/>
        <sz val="12"/>
        <rFont val="Arial"/>
        <family val="2"/>
      </rPr>
      <t>&gt;</t>
    </r>
    <r>
      <rPr>
        <b/>
        <i/>
        <sz val="12"/>
        <rFont val="Arial"/>
        <family val="2"/>
      </rPr>
      <t xml:space="preserve"> allegato 1</t>
    </r>
  </si>
  <si>
    <t>per carburanti biogeni provenienti da stabilimenti di fabbricazione</t>
  </si>
  <si>
    <t xml:space="preserve">Rapporto periodico e dichiarazione fiscale periodica </t>
  </si>
  <si>
    <t>numero di prova</t>
  </si>
  <si>
    <t>Q.tà con agevolazione fiscale (prova ecologica e sociale)</t>
  </si>
  <si>
    <t>Q.tà senza agevolazione fiscale (prova ecologica e sociale)</t>
  </si>
  <si>
    <t xml:space="preserve">Q.tà da imporre con agevolazione fiscale </t>
  </si>
  <si>
    <t xml:space="preserve">Q.tà da imporre senza agevolazione fiscale </t>
  </si>
  <si>
    <t xml:space="preserve">Totale come da Form. 45.25 </t>
  </si>
  <si>
    <t>numero ufficio doganale</t>
  </si>
  <si>
    <t>nome</t>
  </si>
  <si>
    <t>CH001001</t>
  </si>
  <si>
    <t>Zoll Nord - Zentralstelle gVV</t>
  </si>
  <si>
    <t>Zoll Nord - Basel Mitte EVO</t>
  </si>
  <si>
    <t>Zoll Nord - Basel Mitte Konv.</t>
  </si>
  <si>
    <t>Zoll Nord - Basel Mitte Kurier</t>
  </si>
  <si>
    <t>CH001454</t>
  </si>
  <si>
    <t>Zoll Nord - Basel Mitte Messe</t>
  </si>
  <si>
    <t>CH001471</t>
  </si>
  <si>
    <t>Zoll Nord - Basel Mitte Rheinhäfen</t>
  </si>
  <si>
    <t>Zoll Nord - Riehen</t>
  </si>
  <si>
    <t>Zoll Nord - Grenzacherstrasse</t>
  </si>
  <si>
    <t>CH001571</t>
  </si>
  <si>
    <t>Zoll Nord - Basel Mitte UBF</t>
  </si>
  <si>
    <t>Zoll Nord - Stein/Bad Säckingen</t>
  </si>
  <si>
    <t>Zoll Nord - Laufenburg</t>
  </si>
  <si>
    <t>Zoll Nord - Aarau</t>
  </si>
  <si>
    <t>AARAU DA LUZERN</t>
  </si>
  <si>
    <t>Zoll Mitte - Bern</t>
  </si>
  <si>
    <t>CH001671</t>
  </si>
  <si>
    <t>Zoll Mitte - Bern Belp</t>
  </si>
  <si>
    <t>Zoll Nord - Basel Flughafen Fracht</t>
  </si>
  <si>
    <t>Zoll Nord - Basel Flughafen Kurier</t>
  </si>
  <si>
    <t>Zoll Nord - Pratteln</t>
  </si>
  <si>
    <t>Zoll Nord - Basel/Weil Rhein-Autob</t>
  </si>
  <si>
    <t>Zoll Nord - Basel/St.Louis Autobahn</t>
  </si>
  <si>
    <t>Zoll Nord - Rheinfelden Autobahn</t>
  </si>
  <si>
    <t>CH002001</t>
  </si>
  <si>
    <t>Zoll Nordost - Kompetenzzentrum gVV</t>
  </si>
  <si>
    <t>CH002002</t>
  </si>
  <si>
    <t>Zollfahndung Ost</t>
  </si>
  <si>
    <t>Zoll Nord - Koblenz</t>
  </si>
  <si>
    <t>CH002051</t>
  </si>
  <si>
    <t>Zoll Nord - Zurzach</t>
  </si>
  <si>
    <t>Zoll Nord - Kaiserstuhl</t>
  </si>
  <si>
    <t>CH002091</t>
  </si>
  <si>
    <t>Zoll Nordost - Trasadingen</t>
  </si>
  <si>
    <t>CH002151</t>
  </si>
  <si>
    <t>Grenzübergang SCHLEITHEIM</t>
  </si>
  <si>
    <t>CH002261</t>
  </si>
  <si>
    <t>Zoll Nordost - Rafz-Solgen</t>
  </si>
  <si>
    <t>CH002291</t>
  </si>
  <si>
    <t>Zoll Nordost - Neuhausen</t>
  </si>
  <si>
    <t>CH002311</t>
  </si>
  <si>
    <t>Zoll Nordost - Bargen</t>
  </si>
  <si>
    <t>CH002381</t>
  </si>
  <si>
    <t>Grenzübergang Dörflingen-Gailingen</t>
  </si>
  <si>
    <t>Zoll Nordost - Ramsen</t>
  </si>
  <si>
    <t>Zoll Nordost - Thayngen</t>
  </si>
  <si>
    <t>Zoll Nordost - Kreuzlingen Autobahn</t>
  </si>
  <si>
    <t>Zoll Nordost - Romanshorn</t>
  </si>
  <si>
    <t>Zoll Zürich, Embrach</t>
  </si>
  <si>
    <t>Zoll Nordost - Zürich 1</t>
  </si>
  <si>
    <t>CH002752</t>
  </si>
  <si>
    <t>Zoll Nordost - Zürich 2</t>
  </si>
  <si>
    <t>CH002753</t>
  </si>
  <si>
    <t>Zoll Nordost - Zürich 3</t>
  </si>
  <si>
    <t>CH002754</t>
  </si>
  <si>
    <t>Zoll Nordost - Zürich Kurier</t>
  </si>
  <si>
    <t>Zoll Nordost - Zürich Messe</t>
  </si>
  <si>
    <t>Zoll Nordost - Mülligen</t>
  </si>
  <si>
    <t>Zoll Nordost - Zürich Flughafen</t>
  </si>
  <si>
    <t>CH003001</t>
  </si>
  <si>
    <t>Douane Ouest - Centre recherche TC</t>
  </si>
  <si>
    <t>CH003011</t>
  </si>
  <si>
    <t>Zoll Ost - St. Gallen</t>
  </si>
  <si>
    <t>Zoll Ost - Wolfurt</t>
  </si>
  <si>
    <t>Zoll Ost - Altenrhein-Flughafen</t>
  </si>
  <si>
    <t>Zoll Ost - St. Margrethen Strasse</t>
  </si>
  <si>
    <t>Zoll Ost - Au</t>
  </si>
  <si>
    <t>Zoll Ost - St. Margrethen Freilager</t>
  </si>
  <si>
    <t>Zoll Ost - Kriessern</t>
  </si>
  <si>
    <t>Zoll Ost - Buchs</t>
  </si>
  <si>
    <t>Zoll Ost - Oberriet</t>
  </si>
  <si>
    <t>Zoll Ost - Schaanwald</t>
  </si>
  <si>
    <t>Zoll Ost - Martina</t>
  </si>
  <si>
    <t>Zoll Ost - Müstair</t>
  </si>
  <si>
    <t>Zoll Ost - La Drossa</t>
  </si>
  <si>
    <t>Zoll Ost - Campocologno</t>
  </si>
  <si>
    <t>CH003391</t>
  </si>
  <si>
    <t>Zoll Ost - La Motta</t>
  </si>
  <si>
    <t>Zoll Ost - Castasegna</t>
  </si>
  <si>
    <t>CH003451</t>
  </si>
  <si>
    <t>Zoll Ost - Diepoldsau</t>
  </si>
  <si>
    <t>CH004001</t>
  </si>
  <si>
    <t>Dogana Sud - Centrale PTC</t>
  </si>
  <si>
    <t>CH004002</t>
  </si>
  <si>
    <t>Sezione Tariffa e regimi D IV</t>
  </si>
  <si>
    <t>CH004003</t>
  </si>
  <si>
    <t>Antifrode doganale Sud</t>
  </si>
  <si>
    <t>CH004011</t>
  </si>
  <si>
    <t>Dogana Sud - Vedeggio</t>
  </si>
  <si>
    <t>CH004031</t>
  </si>
  <si>
    <t>Dogana Sud - Gandria</t>
  </si>
  <si>
    <t>CH004101</t>
  </si>
  <si>
    <t>Dogana Sud - Ponte Tresa</t>
  </si>
  <si>
    <t>CH004131</t>
  </si>
  <si>
    <t>Dogana Sud - Agno Aeroporto</t>
  </si>
  <si>
    <t>CH004162</t>
  </si>
  <si>
    <t>Dogana Sud - Mendrisio SDA DDA</t>
  </si>
  <si>
    <t>CH004163</t>
  </si>
  <si>
    <t>Dogana Sud - Mendrisio Confine TC</t>
  </si>
  <si>
    <t>CH004164</t>
  </si>
  <si>
    <t>Dogana Sud - Mendrisio DFD</t>
  </si>
  <si>
    <t>CH004181</t>
  </si>
  <si>
    <t>Dogana Sud - Chiasso-Strada</t>
  </si>
  <si>
    <t>CH004182</t>
  </si>
  <si>
    <t>Dogana Sud - Brogeda Autostrada</t>
  </si>
  <si>
    <t>CH004183</t>
  </si>
  <si>
    <t>Dogana Sud - Chiasso Viaggiatori</t>
  </si>
  <si>
    <t>CH004281</t>
  </si>
  <si>
    <t>STABIO-CONFINE</t>
  </si>
  <si>
    <t>CH004421</t>
  </si>
  <si>
    <t>Dogana Sud - Madonna di Ponte</t>
  </si>
  <si>
    <t>CH004471</t>
  </si>
  <si>
    <t>Dogana Sud - Dirinella</t>
  </si>
  <si>
    <t>CH004491</t>
  </si>
  <si>
    <t>Dogana Sud - Luino</t>
  </si>
  <si>
    <t>CH004581</t>
  </si>
  <si>
    <t>Dogana Sud - Bissone</t>
  </si>
  <si>
    <t>CH005031</t>
  </si>
  <si>
    <t>Douane Ouest - Chavornay Port Franc</t>
  </si>
  <si>
    <t>CH005040</t>
  </si>
  <si>
    <t>Zoll West - Domo 2</t>
  </si>
  <si>
    <t>Zoll West - Gamsen</t>
  </si>
  <si>
    <t>CH005081</t>
  </si>
  <si>
    <t>Zoll West - Gondo</t>
  </si>
  <si>
    <t>CH005121</t>
  </si>
  <si>
    <t>Douane Ouest - St. Gingolph</t>
  </si>
  <si>
    <t>CH005211</t>
  </si>
  <si>
    <t>VEVEY PORT-FRANC</t>
  </si>
  <si>
    <t>CH005441</t>
  </si>
  <si>
    <t>Douane Ouest - Vallorbe</t>
  </si>
  <si>
    <t>CH005491</t>
  </si>
  <si>
    <t>Douane Centre - Les Verrières</t>
  </si>
  <si>
    <t>CH005551</t>
  </si>
  <si>
    <t>Douane Centre - Le Locle</t>
  </si>
  <si>
    <t>CH005561</t>
  </si>
  <si>
    <t>Douane Centre - Col France</t>
  </si>
  <si>
    <t>CH005691</t>
  </si>
  <si>
    <t>Douane Ouest - Martigny</t>
  </si>
  <si>
    <t>CH005701</t>
  </si>
  <si>
    <t>Douane Ouest - Gd-St-Bernard Tunnel</t>
  </si>
  <si>
    <t>CH006002</t>
  </si>
  <si>
    <t>Section Tarif et Régimes D III</t>
  </si>
  <si>
    <t>CH006021</t>
  </si>
  <si>
    <t>Douane Ouest - Genève Port Franc</t>
  </si>
  <si>
    <t>CH006221</t>
  </si>
  <si>
    <t>Douane Ouest - Thônex-Vallard</t>
  </si>
  <si>
    <t>CH006251</t>
  </si>
  <si>
    <t>Douane Ouest - Bardonnex</t>
  </si>
  <si>
    <t>CH006451</t>
  </si>
  <si>
    <t>Douane Ouest - Ferney-Voltaire</t>
  </si>
  <si>
    <t>CH006521</t>
  </si>
  <si>
    <t>Douane Ouest - Genève Aéroport</t>
  </si>
  <si>
    <t>Form. 45.25 i 06.2023 - Illustrazioni</t>
  </si>
  <si>
    <t>Form. 45.25 i 06.2023 - Tabella guide</t>
  </si>
  <si>
    <t>Form. 45.25 i 06.2023 - allegato 1</t>
  </si>
  <si>
    <t>Form. 45.25 i 06.2023 - allegato 2</t>
  </si>
  <si>
    <t>Form. 45.25 i 06.2023 - allegato 3</t>
  </si>
  <si>
    <t>Form. 45.25 i 06.2023 - allegato 4</t>
  </si>
  <si>
    <t>215, 301, 302</t>
  </si>
  <si>
    <t>Nachweisnummer</t>
  </si>
  <si>
    <t>-Uscite di combustibili altri dal biodiesel</t>
  </si>
  <si>
    <t>Totale uscite dello stabilimento di fabbricazione non soggette alla LIOm</t>
  </si>
  <si>
    <t>Q.tà con agevolazione fiscale (prova ecologica e sociale), Art. 801</t>
  </si>
  <si>
    <t>Q.tà senza agevolazione fiscale (prova ecologica e sociale), Art. 802</t>
  </si>
  <si>
    <t xml:space="preserve">- Uscite altri dal carburante e combustibile </t>
  </si>
  <si>
    <t>- Uscite biodiesel come combustibile</t>
  </si>
  <si>
    <t>Form. 45.25 i 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</si>
</sst>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SFr.&quot;\ #,##0.00"/>
    <numFmt numFmtId="165" formatCode="dd/mm/yyyy;@"/>
    <numFmt numFmtId="166" formatCode="&quot;Fr.&quot;\ #,##0.00"/>
  </numFmts>
  <fonts count="42" x14ac:knownFonts="1">
    <font>
      <sz val="10"/>
      <name val="Arial"/>
    </font>
    <font>
      <sz val="10"/>
      <name val="Arial"/>
    </font>
    <font>
      <sz val="8"/>
      <name val="Arial"/>
      <family val="2"/>
    </font>
    <font>
      <sz val="10"/>
      <name val="Arial"/>
      <family val="2"/>
    </font>
    <font>
      <b/>
      <sz val="10"/>
      <name val="Arial"/>
      <family val="2"/>
    </font>
    <font>
      <b/>
      <sz val="18"/>
      <name val="Arial"/>
      <family val="2"/>
    </font>
    <font>
      <b/>
      <sz val="14"/>
      <name val="Arial"/>
      <family val="2"/>
    </font>
    <font>
      <b/>
      <sz val="12"/>
      <name val="Arial"/>
      <family val="2"/>
    </font>
    <font>
      <sz val="11"/>
      <name val="Arial"/>
      <family val="2"/>
    </font>
    <font>
      <b/>
      <i/>
      <sz val="12"/>
      <name val="Arial"/>
      <family val="2"/>
    </font>
    <font>
      <sz val="7"/>
      <name val="Arial"/>
      <family val="2"/>
    </font>
    <font>
      <sz val="11"/>
      <name val="Arial"/>
      <family val="2"/>
    </font>
    <font>
      <sz val="10"/>
      <color indexed="10"/>
      <name val="Arial"/>
      <family val="2"/>
    </font>
    <font>
      <sz val="11"/>
      <color indexed="8"/>
      <name val="Arial"/>
      <family val="2"/>
    </font>
    <font>
      <b/>
      <sz val="11"/>
      <color indexed="8"/>
      <name val="Arial"/>
      <family val="2"/>
    </font>
    <font>
      <sz val="10"/>
      <color indexed="81"/>
      <name val="Arial"/>
      <family val="2"/>
    </font>
    <font>
      <b/>
      <sz val="10"/>
      <color indexed="81"/>
      <name val="Arial"/>
      <family val="2"/>
    </font>
    <font>
      <b/>
      <u/>
      <sz val="10"/>
      <color indexed="81"/>
      <name val="Arial"/>
      <family val="2"/>
    </font>
    <font>
      <b/>
      <sz val="11"/>
      <name val="Arial"/>
      <family val="2"/>
    </font>
    <font>
      <u/>
      <sz val="10"/>
      <color indexed="12"/>
      <name val="Arial"/>
      <family val="2"/>
    </font>
    <font>
      <b/>
      <sz val="10"/>
      <color indexed="8"/>
      <name val="Arial"/>
      <family val="2"/>
    </font>
    <font>
      <sz val="8"/>
      <color indexed="81"/>
      <name val="Tahoma"/>
      <family val="2"/>
    </font>
    <font>
      <sz val="14"/>
      <name val="Arial"/>
      <family val="2"/>
    </font>
    <font>
      <sz val="10"/>
      <color indexed="81"/>
      <name val="Tahoma"/>
      <family val="2"/>
    </font>
    <font>
      <sz val="12"/>
      <name val="Arial"/>
      <family val="2"/>
    </font>
    <font>
      <b/>
      <sz val="16"/>
      <name val="Arial"/>
      <family val="2"/>
    </font>
    <font>
      <sz val="16"/>
      <name val="Arial"/>
      <family val="2"/>
    </font>
    <font>
      <sz val="11"/>
      <color indexed="9"/>
      <name val="Arial"/>
      <family val="2"/>
    </font>
    <font>
      <sz val="10"/>
      <color indexed="9"/>
      <name val="Arial"/>
      <family val="2"/>
    </font>
    <font>
      <sz val="11"/>
      <name val="Arial"/>
      <family val="2"/>
    </font>
    <font>
      <sz val="9"/>
      <name val="Arial"/>
      <family val="2"/>
    </font>
    <font>
      <u/>
      <sz val="10"/>
      <color indexed="81"/>
      <name val="Arial"/>
      <family val="2"/>
    </font>
    <font>
      <b/>
      <i/>
      <sz val="11"/>
      <name val="Arial"/>
      <family val="2"/>
    </font>
    <font>
      <i/>
      <sz val="11"/>
      <name val="Arial"/>
      <family val="2"/>
    </font>
    <font>
      <i/>
      <sz val="12"/>
      <name val="Arial"/>
      <family val="2"/>
    </font>
    <font>
      <sz val="8"/>
      <name val="Arial"/>
      <family val="2"/>
    </font>
    <font>
      <sz val="11"/>
      <color rgb="FF000000"/>
      <name val="Arial"/>
      <family val="2"/>
    </font>
    <font>
      <b/>
      <sz val="10"/>
      <color indexed="81"/>
      <name val="Tahoma"/>
      <family val="2"/>
    </font>
    <font>
      <b/>
      <sz val="9"/>
      <color indexed="81"/>
      <name val="Segoe UI"/>
      <family val="2"/>
    </font>
    <font>
      <sz val="9"/>
      <color indexed="81"/>
      <name val="Segoe UI"/>
      <family val="2"/>
    </font>
    <font>
      <u/>
      <sz val="9"/>
      <color indexed="81"/>
      <name val="Segoe UI"/>
      <family val="2"/>
    </font>
    <font>
      <u/>
      <sz val="10"/>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22"/>
        <bgColor indexed="9"/>
      </patternFill>
    </fill>
    <fill>
      <patternFill patternType="solid">
        <fgColor indexed="22"/>
        <bgColor indexed="64"/>
      </patternFill>
    </fill>
    <fill>
      <patternFill patternType="solid">
        <fgColor indexed="47"/>
        <bgColor indexed="64"/>
      </patternFill>
    </fill>
    <fill>
      <patternFill patternType="solid">
        <fgColor theme="4" tint="0.79998168889431442"/>
        <bgColor indexed="64"/>
      </patternFill>
    </fill>
    <fill>
      <patternFill patternType="solid">
        <fgColor theme="0" tint="-0.249977111117893"/>
        <bgColor indexed="64"/>
      </patternFill>
    </fill>
  </fills>
  <borders count="43">
    <border>
      <left/>
      <right/>
      <top/>
      <bottom/>
      <diagonal/>
    </border>
    <border>
      <left style="medium">
        <color indexed="64"/>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bottom style="medium">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bottom/>
      <diagonal/>
    </border>
    <border>
      <left/>
      <right style="dotted">
        <color indexed="64"/>
      </right>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316">
    <xf numFmtId="0" fontId="0" fillId="0" borderId="0" xfId="0"/>
    <xf numFmtId="0" fontId="22" fillId="0" borderId="0" xfId="0" applyFont="1" applyBorder="1"/>
    <xf numFmtId="0" fontId="22" fillId="0" borderId="0" xfId="0" applyFont="1"/>
    <xf numFmtId="165" fontId="13" fillId="4" borderId="9" xfId="0" applyNumberFormat="1" applyFont="1" applyFill="1" applyBorder="1" applyAlignment="1" applyProtection="1">
      <alignment horizontal="left" vertical="center" wrapText="1" indent="1"/>
      <protection locked="0"/>
    </xf>
    <xf numFmtId="49" fontId="13" fillId="4" borderId="9" xfId="0" applyNumberFormat="1" applyFont="1" applyFill="1" applyBorder="1" applyAlignment="1" applyProtection="1">
      <alignment horizontal="left" vertical="center" wrapText="1"/>
      <protection locked="0"/>
    </xf>
    <xf numFmtId="49" fontId="14" fillId="4" borderId="10" xfId="0" applyNumberFormat="1" applyFont="1" applyFill="1" applyBorder="1" applyAlignment="1" applyProtection="1">
      <alignment horizontal="center" wrapText="1"/>
      <protection locked="0"/>
    </xf>
    <xf numFmtId="3" fontId="0" fillId="4" borderId="23" xfId="0" applyNumberFormat="1" applyFill="1" applyBorder="1" applyAlignment="1" applyProtection="1">
      <alignment horizontal="center" vertical="center"/>
      <protection locked="0"/>
    </xf>
    <xf numFmtId="165" fontId="0" fillId="4" borderId="13" xfId="0" applyNumberFormat="1" applyFill="1" applyBorder="1" applyAlignment="1" applyProtection="1">
      <alignment horizontal="center"/>
      <protection locked="0"/>
    </xf>
    <xf numFmtId="49" fontId="0" fillId="4" borderId="13" xfId="0" applyNumberFormat="1" applyFill="1" applyBorder="1" applyAlignment="1" applyProtection="1">
      <alignment horizontal="center"/>
      <protection locked="0"/>
    </xf>
    <xf numFmtId="3" fontId="0" fillId="4" borderId="13" xfId="0" applyNumberFormat="1" applyFill="1" applyBorder="1" applyAlignment="1" applyProtection="1">
      <alignment horizontal="right" indent="1"/>
      <protection locked="0"/>
    </xf>
    <xf numFmtId="1" fontId="0" fillId="4" borderId="13" xfId="0" applyNumberFormat="1" applyFill="1" applyBorder="1" applyAlignment="1" applyProtection="1">
      <alignment horizontal="right" indent="1"/>
      <protection locked="0"/>
    </xf>
    <xf numFmtId="1" fontId="0" fillId="4" borderId="30" xfId="0" applyNumberFormat="1" applyFill="1" applyBorder="1" applyAlignment="1" applyProtection="1">
      <alignment horizontal="right" indent="1"/>
      <protection locked="0"/>
    </xf>
    <xf numFmtId="1" fontId="0" fillId="4" borderId="30" xfId="0" applyNumberFormat="1" applyFill="1" applyBorder="1" applyAlignment="1" applyProtection="1">
      <alignment horizontal="center"/>
      <protection locked="0"/>
    </xf>
    <xf numFmtId="14" fontId="0" fillId="4" borderId="13" xfId="0" applyNumberFormat="1" applyFill="1" applyBorder="1" applyAlignment="1" applyProtection="1">
      <alignment horizontal="center"/>
      <protection locked="0"/>
    </xf>
    <xf numFmtId="165" fontId="0" fillId="4" borderId="14" xfId="0" applyNumberFormat="1" applyFill="1" applyBorder="1" applyAlignment="1" applyProtection="1">
      <alignment horizontal="center"/>
      <protection locked="0"/>
    </xf>
    <xf numFmtId="49" fontId="0" fillId="4" borderId="14" xfId="0" applyNumberFormat="1" applyFill="1" applyBorder="1" applyAlignment="1" applyProtection="1">
      <alignment horizontal="center"/>
      <protection locked="0"/>
    </xf>
    <xf numFmtId="3" fontId="0" fillId="4" borderId="14" xfId="0" applyNumberFormat="1" applyFill="1" applyBorder="1" applyAlignment="1" applyProtection="1">
      <alignment horizontal="right" indent="1"/>
      <protection locked="0"/>
    </xf>
    <xf numFmtId="1" fontId="0" fillId="4" borderId="14" xfId="0" applyNumberFormat="1" applyFill="1" applyBorder="1" applyAlignment="1" applyProtection="1">
      <alignment horizontal="right" indent="1"/>
      <protection locked="0"/>
    </xf>
    <xf numFmtId="1" fontId="0" fillId="4" borderId="31" xfId="0" applyNumberFormat="1" applyFill="1" applyBorder="1" applyAlignment="1" applyProtection="1">
      <alignment horizontal="right" indent="1"/>
      <protection locked="0"/>
    </xf>
    <xf numFmtId="1" fontId="0" fillId="4" borderId="31" xfId="0" applyNumberFormat="1" applyFill="1" applyBorder="1" applyAlignment="1" applyProtection="1">
      <alignment horizontal="center"/>
      <protection locked="0"/>
    </xf>
    <xf numFmtId="1" fontId="0" fillId="4" borderId="32" xfId="0" applyNumberFormat="1" applyFill="1" applyBorder="1" applyAlignment="1" applyProtection="1">
      <alignment horizontal="center"/>
      <protection locked="0"/>
    </xf>
    <xf numFmtId="1" fontId="0" fillId="4" borderId="32" xfId="0" applyNumberFormat="1" applyFill="1" applyBorder="1" applyAlignment="1" applyProtection="1">
      <alignment horizontal="left" indent="1"/>
      <protection locked="0"/>
    </xf>
    <xf numFmtId="1" fontId="0" fillId="4" borderId="30" xfId="0" applyNumberFormat="1" applyFill="1" applyBorder="1" applyAlignment="1" applyProtection="1">
      <alignment horizontal="left" indent="1"/>
      <protection locked="0"/>
    </xf>
    <xf numFmtId="1" fontId="0" fillId="4" borderId="31" xfId="0" applyNumberFormat="1" applyFill="1" applyBorder="1" applyAlignment="1" applyProtection="1">
      <alignment horizontal="left" indent="1"/>
      <protection locked="0"/>
    </xf>
    <xf numFmtId="0" fontId="8" fillId="4" borderId="23" xfId="0" applyFont="1" applyFill="1" applyBorder="1" applyAlignment="1" applyProtection="1">
      <alignment horizontal="center" vertical="center"/>
      <protection locked="0"/>
    </xf>
    <xf numFmtId="166" fontId="8" fillId="4" borderId="23" xfId="0" applyNumberFormat="1" applyFont="1" applyFill="1" applyBorder="1" applyAlignment="1" applyProtection="1">
      <alignment horizontal="center" vertical="center"/>
      <protection locked="0"/>
    </xf>
    <xf numFmtId="0" fontId="5" fillId="0" borderId="0" xfId="0" applyFont="1" applyProtection="1"/>
    <xf numFmtId="0" fontId="0" fillId="0" borderId="0" xfId="0" applyProtection="1"/>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6" fillId="0" borderId="0" xfId="0" applyFont="1" applyAlignment="1" applyProtection="1">
      <alignment vertical="center"/>
    </xf>
    <xf numFmtId="0" fontId="30" fillId="0" borderId="0" xfId="0" applyFont="1" applyBorder="1" applyAlignment="1" applyProtection="1">
      <alignment horizontal="left" vertical="center"/>
    </xf>
    <xf numFmtId="0" fontId="22" fillId="0" borderId="0" xfId="0" applyFont="1" applyAlignment="1" applyProtection="1">
      <alignment horizontal="left" vertical="center"/>
    </xf>
    <xf numFmtId="0" fontId="4" fillId="0" borderId="3" xfId="0" applyFont="1" applyBorder="1" applyAlignment="1" applyProtection="1">
      <alignment vertical="top" wrapText="1"/>
    </xf>
    <xf numFmtId="0" fontId="0" fillId="0" borderId="6" xfId="0" applyBorder="1" applyAlignment="1" applyProtection="1">
      <alignment vertical="top" wrapText="1"/>
    </xf>
    <xf numFmtId="0" fontId="0" fillId="0" borderId="0" xfId="0" applyBorder="1" applyAlignment="1" applyProtection="1">
      <alignment vertical="top" wrapText="1"/>
    </xf>
    <xf numFmtId="0" fontId="4" fillId="0" borderId="8" xfId="0" applyFont="1" applyBorder="1" applyAlignment="1" applyProtection="1">
      <alignment vertical="top" wrapText="1"/>
    </xf>
    <xf numFmtId="0" fontId="4" fillId="0" borderId="0" xfId="0" applyFont="1" applyFill="1" applyBorder="1" applyAlignment="1" applyProtection="1">
      <alignment vertical="top" wrapText="1"/>
    </xf>
    <xf numFmtId="0" fontId="0" fillId="0" borderId="0" xfId="0" applyAlignment="1" applyProtection="1">
      <alignment horizontal="center"/>
    </xf>
    <xf numFmtId="3" fontId="4" fillId="0" borderId="8" xfId="0" applyNumberFormat="1" applyFont="1" applyBorder="1" applyProtection="1"/>
    <xf numFmtId="0" fontId="0" fillId="0" borderId="1" xfId="0" applyBorder="1" applyAlignment="1" applyProtection="1">
      <alignment vertical="top" wrapText="1"/>
    </xf>
    <xf numFmtId="0" fontId="0" fillId="0" borderId="4" xfId="0" applyBorder="1" applyAlignment="1" applyProtection="1">
      <alignment vertical="top" wrapText="1"/>
    </xf>
    <xf numFmtId="0" fontId="0" fillId="0" borderId="9" xfId="0" applyBorder="1" applyAlignment="1" applyProtection="1">
      <alignment vertical="top" wrapText="1"/>
    </xf>
    <xf numFmtId="0" fontId="0" fillId="0" borderId="0" xfId="0" applyFill="1" applyBorder="1" applyAlignment="1" applyProtection="1">
      <alignment vertical="top" wrapText="1"/>
    </xf>
    <xf numFmtId="0" fontId="0" fillId="0" borderId="1" xfId="0" applyBorder="1" applyProtection="1"/>
    <xf numFmtId="0" fontId="0" fillId="0" borderId="0" xfId="0" applyBorder="1" applyProtection="1"/>
    <xf numFmtId="0" fontId="0" fillId="0" borderId="4" xfId="0" applyFill="1" applyBorder="1" applyProtection="1"/>
    <xf numFmtId="0" fontId="3" fillId="0" borderId="9" xfId="0" applyFont="1" applyBorder="1" applyAlignment="1" applyProtection="1">
      <alignment vertical="top" wrapText="1"/>
    </xf>
    <xf numFmtId="0" fontId="12" fillId="0" borderId="0" xfId="0" applyFont="1" applyFill="1" applyBorder="1" applyAlignment="1" applyProtection="1">
      <alignment vertical="center" wrapText="1"/>
    </xf>
    <xf numFmtId="0" fontId="4" fillId="0" borderId="9" xfId="0" applyFont="1" applyBorder="1" applyAlignment="1" applyProtection="1">
      <alignment vertical="top" wrapText="1"/>
    </xf>
    <xf numFmtId="0" fontId="20" fillId="0" borderId="0" xfId="0" applyFont="1" applyBorder="1" applyAlignment="1" applyProtection="1">
      <alignment vertical="top" wrapText="1"/>
    </xf>
    <xf numFmtId="0" fontId="0" fillId="0" borderId="0" xfId="0" applyAlignment="1" applyProtection="1">
      <alignment horizontal="right"/>
    </xf>
    <xf numFmtId="0" fontId="0" fillId="0" borderId="0" xfId="0" applyAlignment="1" applyProtection="1"/>
    <xf numFmtId="0" fontId="4" fillId="0" borderId="9" xfId="0" applyFont="1" applyBorder="1" applyAlignment="1" applyProtection="1">
      <alignment wrapText="1"/>
    </xf>
    <xf numFmtId="0" fontId="4" fillId="0" borderId="0" xfId="0" applyFont="1" applyFill="1" applyBorder="1" applyAlignment="1" applyProtection="1">
      <alignment wrapText="1"/>
    </xf>
    <xf numFmtId="0" fontId="4" fillId="0" borderId="0" xfId="0" applyFont="1" applyBorder="1" applyAlignment="1" applyProtection="1">
      <alignment vertical="top" wrapText="1"/>
    </xf>
    <xf numFmtId="0" fontId="4" fillId="0" borderId="0" xfId="0" applyFont="1" applyBorder="1" applyAlignment="1" applyProtection="1"/>
    <xf numFmtId="0" fontId="3" fillId="0" borderId="4" xfId="0" applyFont="1" applyFill="1" applyBorder="1" applyAlignment="1" applyProtection="1"/>
    <xf numFmtId="0" fontId="0" fillId="0" borderId="5" xfId="0" applyBorder="1" applyAlignment="1" applyProtection="1">
      <alignment vertical="center" wrapText="1"/>
    </xf>
    <xf numFmtId="0" fontId="0" fillId="0" borderId="11" xfId="0" applyBorder="1" applyAlignment="1" applyProtection="1">
      <alignment vertical="center" wrapText="1"/>
    </xf>
    <xf numFmtId="0" fontId="0" fillId="0" borderId="0" xfId="0" applyFill="1" applyBorder="1" applyAlignment="1" applyProtection="1">
      <alignment vertical="center" wrapText="1"/>
    </xf>
    <xf numFmtId="0" fontId="0" fillId="0" borderId="10" xfId="0" applyBorder="1" applyAlignment="1" applyProtection="1">
      <alignment vertical="top" wrapText="1"/>
    </xf>
    <xf numFmtId="0" fontId="0" fillId="0" borderId="5" xfId="0" applyBorder="1" applyAlignment="1" applyProtection="1">
      <alignment vertical="top" wrapText="1"/>
    </xf>
    <xf numFmtId="0" fontId="0" fillId="0" borderId="7" xfId="0" applyBorder="1" applyAlignment="1" applyProtection="1">
      <alignment vertical="top" wrapText="1"/>
    </xf>
    <xf numFmtId="0" fontId="3" fillId="0" borderId="7" xfId="0" applyFont="1" applyBorder="1" applyAlignment="1" applyProtection="1">
      <alignment vertical="top" wrapText="1"/>
    </xf>
    <xf numFmtId="0" fontId="3" fillId="0" borderId="11" xfId="0" applyFont="1" applyFill="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Border="1" applyAlignment="1" applyProtection="1">
      <alignment wrapText="1"/>
    </xf>
    <xf numFmtId="0" fontId="3" fillId="0" borderId="0" xfId="0" applyFont="1" applyFill="1" applyBorder="1" applyAlignment="1" applyProtection="1">
      <alignment wrapText="1"/>
    </xf>
    <xf numFmtId="0" fontId="7" fillId="0" borderId="2" xfId="0" applyFont="1" applyBorder="1" applyAlignment="1" applyProtection="1">
      <alignment wrapText="1"/>
    </xf>
    <xf numFmtId="0" fontId="8" fillId="0" borderId="14" xfId="0" applyFont="1" applyFill="1" applyBorder="1" applyAlignment="1" applyProtection="1">
      <alignment horizontal="center" wrapText="1" shrinkToFit="1"/>
    </xf>
    <xf numFmtId="0" fontId="3" fillId="0" borderId="2" xfId="0" applyFont="1" applyBorder="1" applyAlignment="1" applyProtection="1">
      <alignment horizontal="center" vertical="center" wrapText="1"/>
    </xf>
    <xf numFmtId="0" fontId="8" fillId="0" borderId="0" xfId="0" applyFont="1" applyBorder="1" applyAlignment="1" applyProtection="1">
      <alignment wrapText="1"/>
    </xf>
    <xf numFmtId="0" fontId="11" fillId="0" borderId="13" xfId="0" applyFont="1" applyBorder="1" applyAlignment="1" applyProtection="1">
      <alignment wrapText="1"/>
    </xf>
    <xf numFmtId="0" fontId="11" fillId="0" borderId="19" xfId="0" applyFont="1" applyBorder="1" applyAlignment="1" applyProtection="1">
      <alignment wrapText="1"/>
    </xf>
    <xf numFmtId="0" fontId="11" fillId="0" borderId="15" xfId="0" applyFont="1" applyBorder="1" applyAlignment="1" applyProtection="1">
      <alignment horizontal="center" wrapText="1"/>
    </xf>
    <xf numFmtId="0" fontId="11" fillId="0" borderId="0" xfId="0" applyFont="1" applyBorder="1" applyAlignment="1" applyProtection="1">
      <alignment horizontal="center" wrapText="1"/>
    </xf>
    <xf numFmtId="0" fontId="3" fillId="0" borderId="0" xfId="0" applyFont="1" applyBorder="1" applyAlignment="1" applyProtection="1">
      <alignment horizontal="center" wrapText="1"/>
    </xf>
    <xf numFmtId="3" fontId="0" fillId="0" borderId="0" xfId="0" applyNumberFormat="1" applyProtection="1"/>
    <xf numFmtId="0" fontId="3" fillId="0" borderId="0" xfId="0" applyFont="1" applyFill="1" applyBorder="1" applyAlignment="1" applyProtection="1">
      <alignment horizontal="center" wrapText="1"/>
    </xf>
    <xf numFmtId="0" fontId="7" fillId="0" borderId="0" xfId="0" applyFont="1" applyBorder="1" applyAlignment="1" applyProtection="1">
      <alignment vertical="center"/>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0" xfId="0" applyFont="1" applyBorder="1" applyAlignment="1" applyProtection="1">
      <alignment horizontal="center" vertical="center"/>
    </xf>
    <xf numFmtId="3" fontId="8" fillId="0" borderId="0" xfId="0" applyNumberFormat="1"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right" vertical="center"/>
    </xf>
    <xf numFmtId="0" fontId="8" fillId="0" borderId="0" xfId="0" applyFont="1" applyBorder="1" applyProtection="1"/>
    <xf numFmtId="0" fontId="11" fillId="0" borderId="13" xfId="0" applyFont="1" applyBorder="1" applyAlignment="1" applyProtection="1">
      <alignment horizontal="center"/>
    </xf>
    <xf numFmtId="0" fontId="11" fillId="0" borderId="19" xfId="0" applyFont="1" applyBorder="1" applyAlignment="1" applyProtection="1">
      <alignment horizontal="center"/>
    </xf>
    <xf numFmtId="0" fontId="11" fillId="0" borderId="15" xfId="0" applyFont="1" applyBorder="1" applyAlignment="1" applyProtection="1">
      <alignment horizontal="center"/>
    </xf>
    <xf numFmtId="0" fontId="11" fillId="0" borderId="0" xfId="0" applyFont="1" applyBorder="1" applyAlignment="1" applyProtection="1">
      <alignment horizontal="center"/>
    </xf>
    <xf numFmtId="3" fontId="8" fillId="0" borderId="0" xfId="0" applyNumberFormat="1" applyFont="1" applyFill="1" applyBorder="1" applyProtection="1"/>
    <xf numFmtId="0" fontId="7" fillId="0" borderId="0" xfId="0" quotePrefix="1" applyFont="1" applyBorder="1" applyAlignment="1" applyProtection="1">
      <alignment vertical="center"/>
    </xf>
    <xf numFmtId="0" fontId="11" fillId="0" borderId="13" xfId="0" quotePrefix="1" applyFont="1" applyBorder="1" applyAlignment="1" applyProtection="1">
      <alignment horizontal="center" vertical="center"/>
    </xf>
    <xf numFmtId="0" fontId="11" fillId="0" borderId="19" xfId="0" quotePrefix="1" applyFont="1" applyBorder="1" applyAlignment="1" applyProtection="1">
      <alignment horizontal="center" vertical="center"/>
    </xf>
    <xf numFmtId="0" fontId="11" fillId="0" borderId="15" xfId="0" quotePrefix="1" applyFont="1" applyBorder="1" applyAlignment="1" applyProtection="1">
      <alignment horizontal="center" vertical="center"/>
    </xf>
    <xf numFmtId="0" fontId="11" fillId="0" borderId="0" xfId="0" quotePrefix="1" applyFont="1" applyBorder="1" applyAlignment="1" applyProtection="1">
      <alignment horizontal="center" vertical="center"/>
    </xf>
    <xf numFmtId="0" fontId="18" fillId="0" borderId="0" xfId="0" quotePrefix="1" applyFont="1" applyBorder="1" applyAlignment="1" applyProtection="1">
      <alignment vertical="center"/>
    </xf>
    <xf numFmtId="0" fontId="11" fillId="0" borderId="13" xfId="0" applyFont="1" applyBorder="1" applyAlignment="1" applyProtection="1">
      <alignment horizontal="left" vertical="center" indent="1"/>
    </xf>
    <xf numFmtId="0" fontId="0" fillId="0" borderId="0" xfId="0" applyAlignment="1" applyProtection="1">
      <alignment horizontal="left" vertical="center" indent="1"/>
    </xf>
    <xf numFmtId="0" fontId="0" fillId="0" borderId="15" xfId="0" applyBorder="1" applyAlignment="1" applyProtection="1">
      <alignment horizontal="left" vertical="center" indent="1"/>
    </xf>
    <xf numFmtId="0" fontId="8" fillId="0" borderId="0" xfId="0" applyFont="1" applyBorder="1" applyAlignment="1" applyProtection="1">
      <alignment vertical="center"/>
    </xf>
    <xf numFmtId="0" fontId="0" fillId="0" borderId="0" xfId="0" applyAlignment="1" applyProtection="1">
      <alignment vertical="center"/>
    </xf>
    <xf numFmtId="0" fontId="11" fillId="0" borderId="0" xfId="0" applyFont="1" applyBorder="1" applyAlignment="1" applyProtection="1">
      <alignment horizontal="left" indent="1"/>
    </xf>
    <xf numFmtId="0" fontId="22" fillId="0" borderId="0" xfId="0" applyFont="1" applyBorder="1" applyAlignment="1" applyProtection="1">
      <alignment horizontal="left" vertical="center" indent="1"/>
    </xf>
    <xf numFmtId="0" fontId="11"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3" fontId="8" fillId="0" borderId="0" xfId="0" applyNumberFormat="1" applyFont="1" applyBorder="1" applyProtection="1"/>
    <xf numFmtId="0" fontId="4" fillId="0" borderId="0" xfId="0" applyFont="1" applyAlignment="1" applyProtection="1">
      <alignment horizontal="left" vertical="center"/>
    </xf>
    <xf numFmtId="0" fontId="3" fillId="0" borderId="0" xfId="0" applyFont="1" applyAlignment="1" applyProtection="1">
      <alignment horizontal="left" vertical="center" indent="1"/>
    </xf>
    <xf numFmtId="0" fontId="11" fillId="0" borderId="13" xfId="0" applyFont="1" applyBorder="1" applyAlignment="1" applyProtection="1">
      <alignment horizontal="left" vertical="center" indent="2"/>
    </xf>
    <xf numFmtId="0" fontId="0" fillId="0" borderId="0" xfId="0" applyAlignment="1" applyProtection="1">
      <alignment horizontal="left" vertical="center" indent="2"/>
    </xf>
    <xf numFmtId="0" fontId="0" fillId="0" borderId="15" xfId="0" applyBorder="1" applyAlignment="1" applyProtection="1">
      <alignment horizontal="left" vertical="center" indent="2"/>
    </xf>
    <xf numFmtId="164" fontId="0" fillId="0" borderId="2" xfId="0" applyNumberFormat="1" applyBorder="1" applyAlignment="1" applyProtection="1">
      <alignment horizontal="right" vertical="center"/>
    </xf>
    <xf numFmtId="164" fontId="0" fillId="0" borderId="2" xfId="0" applyNumberFormat="1" applyBorder="1" applyAlignment="1" applyProtection="1">
      <alignment horizontal="center" vertical="center"/>
    </xf>
    <xf numFmtId="0" fontId="11" fillId="0" borderId="0" xfId="0" quotePrefix="1" applyFont="1" applyBorder="1" applyAlignment="1" applyProtection="1">
      <alignment horizontal="left" vertical="center" indent="1"/>
    </xf>
    <xf numFmtId="3" fontId="8" fillId="2" borderId="0" xfId="0" applyNumberFormat="1" applyFont="1" applyFill="1" applyBorder="1" applyAlignment="1" applyProtection="1">
      <alignment vertical="center"/>
    </xf>
    <xf numFmtId="3" fontId="8" fillId="2" borderId="0" xfId="0" applyNumberFormat="1" applyFont="1" applyFill="1" applyBorder="1" applyAlignment="1" applyProtection="1">
      <alignment horizontal="center" vertical="center"/>
    </xf>
    <xf numFmtId="3" fontId="8" fillId="0" borderId="0" xfId="0" applyNumberFormat="1" applyFont="1" applyFill="1" applyBorder="1" applyAlignment="1" applyProtection="1">
      <alignment horizontal="center" vertical="center"/>
    </xf>
    <xf numFmtId="0" fontId="8" fillId="0" borderId="0" xfId="0" applyFont="1" applyProtection="1"/>
    <xf numFmtId="0" fontId="11" fillId="0" borderId="0" xfId="0" applyFont="1" applyAlignment="1" applyProtection="1">
      <alignment horizontal="center"/>
    </xf>
    <xf numFmtId="0" fontId="11" fillId="0" borderId="0" xfId="0" applyFont="1" applyAlignment="1" applyProtection="1">
      <alignment horizontal="left" vertical="center" indent="1"/>
    </xf>
    <xf numFmtId="3" fontId="8" fillId="0" borderId="0" xfId="0" applyNumberFormat="1" applyFont="1" applyProtection="1"/>
    <xf numFmtId="3" fontId="8" fillId="0" borderId="0" xfId="0" applyNumberFormat="1" applyFont="1" applyAlignment="1" applyProtection="1">
      <alignment horizontal="center"/>
    </xf>
    <xf numFmtId="3" fontId="8" fillId="0" borderId="0" xfId="0" applyNumberFormat="1" applyFont="1" applyFill="1" applyBorder="1" applyAlignment="1" applyProtection="1">
      <alignment horizontal="center"/>
    </xf>
    <xf numFmtId="0" fontId="9" fillId="0" borderId="0" xfId="0" applyFont="1" applyAlignment="1" applyProtection="1">
      <alignment horizontal="left" vertical="center" indent="1"/>
    </xf>
    <xf numFmtId="0" fontId="34" fillId="0" borderId="0" xfId="0" applyFont="1" applyAlignment="1" applyProtection="1">
      <alignment horizontal="left" vertical="center" indent="1"/>
    </xf>
    <xf numFmtId="0" fontId="34" fillId="0" borderId="0" xfId="0" applyFont="1" applyBorder="1" applyAlignment="1" applyProtection="1">
      <alignment horizontal="left" vertical="center" indent="1"/>
    </xf>
    <xf numFmtId="3" fontId="29" fillId="0" borderId="0" xfId="0" applyNumberFormat="1" applyFont="1" applyFill="1" applyBorder="1" applyAlignment="1" applyProtection="1">
      <alignment horizontal="right" vertical="center" indent="1"/>
    </xf>
    <xf numFmtId="0" fontId="0" fillId="0" borderId="0" xfId="0" applyFill="1" applyBorder="1" applyAlignment="1" applyProtection="1">
      <alignment horizontal="right" vertical="center" indent="1"/>
    </xf>
    <xf numFmtId="0" fontId="0" fillId="0" borderId="0" xfId="0" applyBorder="1" applyAlignment="1" applyProtection="1">
      <alignment horizontal="right" indent="1"/>
    </xf>
    <xf numFmtId="164" fontId="0" fillId="0" borderId="14" xfId="0" applyNumberFormat="1" applyBorder="1" applyAlignment="1" applyProtection="1">
      <alignment vertical="center"/>
    </xf>
    <xf numFmtId="0" fontId="11" fillId="0" borderId="13" xfId="0" applyFont="1" applyBorder="1" applyAlignment="1" applyProtection="1">
      <alignment vertical="center"/>
    </xf>
    <xf numFmtId="0" fontId="11" fillId="0" borderId="19" xfId="0" applyFont="1" applyBorder="1" applyAlignment="1" applyProtection="1">
      <alignment vertical="center"/>
    </xf>
    <xf numFmtId="0" fontId="11" fillId="0" borderId="13" xfId="0" applyFont="1" applyBorder="1" applyProtection="1"/>
    <xf numFmtId="0" fontId="11" fillId="0" borderId="19" xfId="0" applyFont="1" applyBorder="1" applyProtection="1"/>
    <xf numFmtId="0" fontId="11" fillId="0" borderId="15" xfId="0" applyFont="1" applyBorder="1" applyProtection="1"/>
    <xf numFmtId="0" fontId="11" fillId="0" borderId="0" xfId="0" applyFont="1" applyBorder="1" applyProtection="1"/>
    <xf numFmtId="0" fontId="7" fillId="0" borderId="2" xfId="0" quotePrefix="1" applyFont="1" applyBorder="1" applyAlignment="1" applyProtection="1">
      <alignment vertical="center"/>
    </xf>
    <xf numFmtId="0" fontId="11" fillId="0" borderId="14" xfId="0" quotePrefix="1" applyFont="1" applyBorder="1" applyAlignment="1" applyProtection="1">
      <alignment horizontal="center" vertical="center"/>
    </xf>
    <xf numFmtId="0" fontId="11" fillId="0" borderId="21" xfId="0" quotePrefix="1" applyFont="1" applyBorder="1" applyAlignment="1" applyProtection="1">
      <alignment horizontal="center" vertical="center"/>
    </xf>
    <xf numFmtId="0" fontId="11" fillId="0" borderId="18" xfId="0" quotePrefix="1" applyFont="1" applyBorder="1" applyAlignment="1" applyProtection="1">
      <alignment vertical="center"/>
    </xf>
    <xf numFmtId="0" fontId="11" fillId="0" borderId="2" xfId="0" quotePrefix="1" applyFont="1" applyBorder="1" applyAlignment="1" applyProtection="1">
      <alignment vertical="center"/>
    </xf>
    <xf numFmtId="0" fontId="8" fillId="0" borderId="0" xfId="0" applyFont="1" applyAlignment="1" applyProtection="1">
      <alignment horizontal="center" vertical="center"/>
    </xf>
    <xf numFmtId="0" fontId="11" fillId="0" borderId="0" xfId="0" applyFont="1" applyAlignment="1" applyProtection="1">
      <alignment horizontal="center" vertical="center"/>
    </xf>
    <xf numFmtId="3" fontId="8" fillId="0" borderId="0" xfId="0" applyNumberFormat="1" applyFont="1" applyFill="1" applyProtection="1"/>
    <xf numFmtId="0" fontId="8" fillId="0" borderId="0" xfId="0" applyFont="1" applyFill="1" applyBorder="1" applyAlignment="1" applyProtection="1">
      <alignment vertical="center"/>
    </xf>
    <xf numFmtId="0" fontId="11" fillId="0" borderId="0" xfId="0" applyFont="1" applyProtection="1"/>
    <xf numFmtId="0" fontId="7" fillId="0" borderId="2" xfId="0" quotePrefix="1" applyFont="1" applyBorder="1" applyProtection="1"/>
    <xf numFmtId="0" fontId="11" fillId="0" borderId="14" xfId="0" applyFont="1" applyBorder="1" applyAlignment="1" applyProtection="1">
      <alignment horizontal="center"/>
    </xf>
    <xf numFmtId="0" fontId="11" fillId="0" borderId="21" xfId="0" applyFont="1" applyBorder="1" applyAlignment="1" applyProtection="1">
      <alignment horizontal="center"/>
    </xf>
    <xf numFmtId="0" fontId="11" fillId="0" borderId="18" xfId="0" quotePrefix="1" applyFont="1" applyBorder="1" applyProtection="1"/>
    <xf numFmtId="0" fontId="11" fillId="0" borderId="2" xfId="0" quotePrefix="1" applyFont="1" applyBorder="1" applyProtection="1"/>
    <xf numFmtId="3" fontId="27" fillId="0" borderId="0" xfId="0" applyNumberFormat="1" applyFont="1" applyFill="1" applyBorder="1" applyProtection="1"/>
    <xf numFmtId="3" fontId="28" fillId="0" borderId="0" xfId="0" applyNumberFormat="1" applyFont="1" applyProtection="1"/>
    <xf numFmtId="0" fontId="0" fillId="0" borderId="0" xfId="0" applyFill="1" applyProtection="1"/>
    <xf numFmtId="3" fontId="0" fillId="0" borderId="0" xfId="0" applyNumberFormat="1" applyFill="1" applyBorder="1" applyProtection="1"/>
    <xf numFmtId="0" fontId="7" fillId="0" borderId="7" xfId="0" applyFont="1" applyBorder="1" applyProtection="1"/>
    <xf numFmtId="0" fontId="11" fillId="0" borderId="16" xfId="0" applyFont="1" applyBorder="1" applyAlignment="1" applyProtection="1">
      <alignment horizontal="center"/>
    </xf>
    <xf numFmtId="0" fontId="11" fillId="0" borderId="7" xfId="0" applyFont="1" applyBorder="1" applyProtection="1"/>
    <xf numFmtId="0" fontId="0" fillId="0" borderId="7" xfId="0" applyBorder="1" applyProtection="1"/>
    <xf numFmtId="3" fontId="0" fillId="0" borderId="7" xfId="0" applyNumberFormat="1" applyBorder="1" applyProtection="1"/>
    <xf numFmtId="0" fontId="2" fillId="0" borderId="0" xfId="0" applyFont="1" applyBorder="1" applyProtection="1"/>
    <xf numFmtId="0" fontId="4" fillId="0" borderId="0" xfId="0" applyFont="1" applyProtection="1"/>
    <xf numFmtId="3" fontId="4" fillId="0" borderId="0" xfId="0" applyNumberFormat="1" applyFont="1" applyProtection="1"/>
    <xf numFmtId="0" fontId="7" fillId="0" borderId="0" xfId="0" applyFont="1" applyProtection="1"/>
    <xf numFmtId="165" fontId="4" fillId="0" borderId="0" xfId="0" applyNumberFormat="1" applyFont="1" applyAlignment="1" applyProtection="1">
      <alignment horizontal="left" vertical="center" indent="1"/>
    </xf>
    <xf numFmtId="165" fontId="4" fillId="0" borderId="22" xfId="0" applyNumberFormat="1"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165" fontId="0" fillId="0" borderId="0" xfId="0" applyNumberFormat="1" applyFill="1" applyBorder="1" applyAlignment="1" applyProtection="1">
      <alignment horizontal="center"/>
    </xf>
    <xf numFmtId="49" fontId="0" fillId="0" borderId="0" xfId="0" applyNumberFormat="1" applyFill="1" applyBorder="1" applyAlignment="1" applyProtection="1">
      <alignment horizontal="center"/>
    </xf>
    <xf numFmtId="3" fontId="0" fillId="0" borderId="0" xfId="0" applyNumberFormat="1" applyFill="1" applyBorder="1" applyAlignment="1" applyProtection="1">
      <alignment horizontal="right" indent="1"/>
    </xf>
    <xf numFmtId="1" fontId="0" fillId="0" borderId="0" xfId="0" applyNumberFormat="1" applyFill="1" applyBorder="1" applyAlignment="1" applyProtection="1">
      <alignment horizontal="right" indent="1"/>
    </xf>
    <xf numFmtId="0" fontId="0" fillId="0" borderId="0" xfId="0" applyFill="1" applyBorder="1" applyProtection="1"/>
    <xf numFmtId="3" fontId="4" fillId="0" borderId="12" xfId="0" applyNumberFormat="1" applyFont="1" applyBorder="1" applyAlignment="1" applyProtection="1">
      <alignment horizontal="right" indent="1"/>
    </xf>
    <xf numFmtId="0" fontId="10" fillId="0" borderId="0" xfId="0" applyFont="1" applyBorder="1" applyProtection="1"/>
    <xf numFmtId="0" fontId="4" fillId="0" borderId="23" xfId="0" applyFont="1" applyBorder="1" applyAlignment="1" applyProtection="1">
      <alignment horizontal="center" vertical="center"/>
    </xf>
    <xf numFmtId="1" fontId="0" fillId="0" borderId="0" xfId="0" applyNumberFormat="1" applyFill="1" applyBorder="1" applyAlignment="1" applyProtection="1">
      <alignment horizontal="center"/>
    </xf>
    <xf numFmtId="1" fontId="0" fillId="0" borderId="0" xfId="0" applyNumberFormat="1" applyFill="1" applyBorder="1" applyAlignment="1" applyProtection="1">
      <alignment horizontal="left" indent="1"/>
    </xf>
    <xf numFmtId="0" fontId="20" fillId="3" borderId="24" xfId="0" applyFont="1" applyFill="1" applyBorder="1" applyAlignment="1" applyProtection="1">
      <alignment horizontal="center"/>
    </xf>
    <xf numFmtId="0" fontId="20" fillId="3" borderId="24" xfId="0" applyFont="1" applyFill="1" applyBorder="1" applyAlignment="1" applyProtection="1">
      <alignment horizontal="left"/>
    </xf>
    <xf numFmtId="49" fontId="36" fillId="6" borderId="0" xfId="0" applyNumberFormat="1" applyFont="1" applyFill="1" applyAlignment="1" applyProtection="1">
      <alignment horizontal="left"/>
    </xf>
    <xf numFmtId="0" fontId="36" fillId="6" borderId="0" xfId="0" applyFont="1" applyFill="1" applyProtection="1"/>
    <xf numFmtId="49" fontId="36" fillId="0" borderId="0" xfId="0" applyNumberFormat="1" applyFont="1" applyAlignment="1" applyProtection="1">
      <alignment horizontal="left"/>
    </xf>
    <xf numFmtId="0" fontId="36" fillId="0" borderId="0" xfId="0" applyFont="1" applyProtection="1"/>
    <xf numFmtId="0" fontId="30" fillId="0" borderId="0" xfId="0" applyFont="1" applyBorder="1" applyProtection="1"/>
    <xf numFmtId="0" fontId="1" fillId="0" borderId="0" xfId="0" applyFont="1" applyAlignment="1" applyProtection="1">
      <alignment horizontal="left"/>
    </xf>
    <xf numFmtId="0" fontId="7" fillId="0" borderId="15" xfId="0" quotePrefix="1" applyFont="1" applyBorder="1" applyAlignment="1">
      <alignment vertical="center"/>
    </xf>
    <xf numFmtId="0" fontId="0" fillId="0" borderId="0" xfId="0" applyAlignment="1">
      <alignment vertical="center"/>
    </xf>
    <xf numFmtId="3" fontId="8" fillId="0" borderId="0" xfId="0" applyNumberFormat="1" applyFont="1" applyAlignment="1">
      <alignment vertical="center"/>
    </xf>
    <xf numFmtId="0" fontId="0" fillId="0" borderId="0" xfId="0" applyAlignment="1">
      <alignment horizontal="center" vertical="center"/>
    </xf>
    <xf numFmtId="0" fontId="0" fillId="0" borderId="0" xfId="0" applyAlignment="1">
      <alignment horizontal="right" vertical="center"/>
    </xf>
    <xf numFmtId="164" fontId="0" fillId="0" borderId="0" xfId="0" applyNumberFormat="1" applyAlignment="1">
      <alignment horizontal="right" vertical="center"/>
    </xf>
    <xf numFmtId="0" fontId="7" fillId="0" borderId="0" xfId="0" quotePrefix="1" applyFont="1" applyAlignment="1">
      <alignment vertical="center"/>
    </xf>
    <xf numFmtId="0" fontId="8" fillId="0" borderId="42" xfId="0" applyFont="1" applyBorder="1" applyAlignment="1">
      <alignment horizontal="center" vertical="center"/>
    </xf>
    <xf numFmtId="0" fontId="7" fillId="0" borderId="7" xfId="0" quotePrefix="1" applyFont="1" applyBorder="1" applyAlignment="1">
      <alignment vertical="center"/>
    </xf>
    <xf numFmtId="0" fontId="8" fillId="0" borderId="17" xfId="0" applyFont="1" applyBorder="1" applyAlignment="1">
      <alignment horizontal="center" vertical="center"/>
    </xf>
    <xf numFmtId="0" fontId="0" fillId="0" borderId="0" xfId="0" applyAlignment="1">
      <alignment horizontal="right"/>
    </xf>
    <xf numFmtId="164" fontId="0" fillId="0" borderId="0" xfId="0" applyNumberFormat="1" applyAlignment="1">
      <alignment horizontal="right"/>
    </xf>
    <xf numFmtId="0" fontId="8" fillId="0" borderId="0" xfId="0" applyFont="1" applyAlignment="1">
      <alignment vertical="center"/>
    </xf>
    <xf numFmtId="0" fontId="8" fillId="0" borderId="41" xfId="0" applyFont="1" applyBorder="1" applyAlignment="1">
      <alignment vertical="center"/>
    </xf>
    <xf numFmtId="0" fontId="8" fillId="0" borderId="40" xfId="0" applyFont="1" applyBorder="1" applyAlignment="1">
      <alignment horizontal="center" vertical="center"/>
    </xf>
    <xf numFmtId="0" fontId="8" fillId="0" borderId="20" xfId="0" applyFont="1" applyBorder="1" applyAlignment="1">
      <alignment vertical="center"/>
    </xf>
    <xf numFmtId="0" fontId="9" fillId="0" borderId="16" xfId="0" applyFont="1" applyBorder="1" applyAlignment="1">
      <alignment horizontal="left" vertical="center" indent="1"/>
    </xf>
    <xf numFmtId="0" fontId="9" fillId="0" borderId="7" xfId="0" applyFont="1" applyBorder="1" applyAlignment="1">
      <alignment horizontal="left" vertical="center" indent="1"/>
    </xf>
    <xf numFmtId="0" fontId="9" fillId="0" borderId="17" xfId="0" applyFont="1" applyBorder="1" applyAlignment="1">
      <alignment horizontal="left" vertical="center" indent="1"/>
    </xf>
    <xf numFmtId="3" fontId="8" fillId="4" borderId="33" xfId="0" applyNumberFormat="1" applyFont="1" applyFill="1" applyBorder="1" applyAlignment="1" applyProtection="1">
      <alignment horizontal="right" vertical="center" indent="1"/>
      <protection locked="0"/>
    </xf>
    <xf numFmtId="3" fontId="8" fillId="7" borderId="23" xfId="0" applyNumberFormat="1" applyFont="1" applyFill="1" applyBorder="1" applyAlignment="1" applyProtection="1">
      <alignment horizontal="right" vertical="center" indent="1"/>
      <protection locked="0"/>
    </xf>
    <xf numFmtId="0" fontId="8" fillId="0" borderId="19" xfId="0" quotePrefix="1" applyFont="1" applyBorder="1" applyAlignment="1">
      <alignment horizontal="center" vertical="center"/>
    </xf>
    <xf numFmtId="0" fontId="8" fillId="0" borderId="15" xfId="0" quotePrefix="1" applyFont="1" applyBorder="1" applyAlignment="1">
      <alignment horizontal="center" vertical="center"/>
    </xf>
    <xf numFmtId="0" fontId="9" fillId="0" borderId="13" xfId="0" applyFont="1" applyBorder="1" applyAlignment="1">
      <alignment horizontal="left" vertical="center" indent="1"/>
    </xf>
    <xf numFmtId="0" fontId="9" fillId="0" borderId="0" xfId="0" applyFont="1" applyAlignment="1">
      <alignment horizontal="left" vertical="center" indent="1"/>
    </xf>
    <xf numFmtId="0" fontId="9" fillId="0" borderId="15" xfId="0" applyFont="1" applyBorder="1" applyAlignment="1">
      <alignment horizontal="left" vertical="center" indent="1"/>
    </xf>
    <xf numFmtId="3" fontId="8" fillId="4" borderId="23" xfId="0" applyNumberFormat="1" applyFont="1" applyFill="1" applyBorder="1" applyAlignment="1" applyProtection="1">
      <alignment horizontal="right" vertical="center" indent="1"/>
      <protection locked="0"/>
    </xf>
    <xf numFmtId="0" fontId="9" fillId="0" borderId="0" xfId="0" applyFont="1" applyAlignment="1" applyProtection="1">
      <alignment horizontal="left" vertical="center" indent="1"/>
    </xf>
    <xf numFmtId="0" fontId="34" fillId="0" borderId="0" xfId="0" applyFont="1" applyAlignment="1" applyProtection="1">
      <alignment horizontal="left" vertical="center" indent="1"/>
    </xf>
    <xf numFmtId="0" fontId="34" fillId="0" borderId="0" xfId="0" applyFont="1" applyBorder="1" applyAlignment="1" applyProtection="1">
      <alignment horizontal="left" vertical="center" indent="1"/>
    </xf>
    <xf numFmtId="0" fontId="9" fillId="0" borderId="13" xfId="0" applyFont="1" applyBorder="1" applyAlignment="1" applyProtection="1">
      <alignment horizontal="left" vertical="center" indent="1"/>
    </xf>
    <xf numFmtId="0" fontId="3" fillId="0" borderId="2" xfId="0" applyFont="1" applyBorder="1" applyAlignment="1" applyProtection="1">
      <alignment horizontal="center" wrapText="1"/>
    </xf>
    <xf numFmtId="0" fontId="0" fillId="0" borderId="2" xfId="0" applyBorder="1" applyAlignment="1" applyProtection="1"/>
    <xf numFmtId="164" fontId="0" fillId="0" borderId="2" xfId="0" applyNumberFormat="1" applyBorder="1" applyAlignment="1" applyProtection="1">
      <alignment horizontal="right" vertical="center"/>
    </xf>
    <xf numFmtId="0" fontId="0" fillId="0" borderId="2" xfId="0" applyBorder="1" applyAlignment="1" applyProtection="1">
      <alignment vertical="center"/>
    </xf>
    <xf numFmtId="0" fontId="3" fillId="0" borderId="2" xfId="0" applyFont="1" applyBorder="1" applyAlignment="1" applyProtection="1">
      <alignment horizontal="center" vertical="center" wrapText="1"/>
    </xf>
    <xf numFmtId="0" fontId="3" fillId="0" borderId="39"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0" fillId="0" borderId="2" xfId="0" applyBorder="1" applyAlignment="1" applyProtection="1">
      <alignment vertical="center" wrapText="1" shrinkToFit="1"/>
    </xf>
    <xf numFmtId="0" fontId="11" fillId="0" borderId="0" xfId="0" applyFont="1" applyBorder="1" applyAlignment="1" applyProtection="1">
      <alignment horizontal="left" vertical="center" indent="2"/>
    </xf>
    <xf numFmtId="0" fontId="0" fillId="0" borderId="0" xfId="0" applyAlignment="1" applyProtection="1">
      <alignment horizontal="left" vertical="center" indent="2"/>
    </xf>
    <xf numFmtId="0" fontId="8" fillId="0" borderId="0" xfId="0" applyFont="1" applyAlignment="1" applyProtection="1">
      <alignment horizontal="left" vertical="center" indent="2"/>
    </xf>
    <xf numFmtId="0" fontId="0" fillId="0" borderId="15" xfId="0" applyBorder="1" applyAlignment="1" applyProtection="1">
      <alignment horizontal="left" vertical="center" indent="2"/>
    </xf>
    <xf numFmtId="3" fontId="8" fillId="4" borderId="22" xfId="0" applyNumberFormat="1" applyFont="1" applyFill="1" applyBorder="1" applyAlignment="1" applyProtection="1">
      <alignment horizontal="right" vertical="center" indent="1"/>
      <protection locked="0"/>
    </xf>
    <xf numFmtId="3" fontId="8" fillId="4" borderId="34" xfId="0" applyNumberFormat="1" applyFont="1" applyFill="1" applyBorder="1" applyAlignment="1" applyProtection="1">
      <alignment horizontal="right" vertical="center" indent="1"/>
      <protection locked="0"/>
    </xf>
    <xf numFmtId="3" fontId="8" fillId="4" borderId="35" xfId="0" applyNumberFormat="1" applyFont="1" applyFill="1" applyBorder="1" applyAlignment="1" applyProtection="1">
      <alignment horizontal="right" vertical="center" indent="1"/>
      <protection locked="0"/>
    </xf>
    <xf numFmtId="0" fontId="6" fillId="5" borderId="36" xfId="0" applyFont="1" applyFill="1" applyBorder="1" applyAlignment="1" applyProtection="1">
      <alignment horizontal="center" vertical="center" wrapText="1" shrinkToFit="1"/>
    </xf>
    <xf numFmtId="0" fontId="6" fillId="5" borderId="37" xfId="0" applyFont="1" applyFill="1" applyBorder="1" applyAlignment="1" applyProtection="1">
      <alignment horizontal="center" vertical="center" wrapText="1" shrinkToFit="1"/>
    </xf>
    <xf numFmtId="0" fontId="6" fillId="5" borderId="38" xfId="0" applyFont="1" applyFill="1" applyBorder="1" applyAlignment="1" applyProtection="1">
      <alignment horizontal="center" vertical="center" wrapText="1" shrinkToFit="1"/>
    </xf>
    <xf numFmtId="0" fontId="11" fillId="0" borderId="13" xfId="0" applyFont="1" applyBorder="1" applyAlignment="1" applyProtection="1">
      <alignment horizontal="left" vertical="center" indent="1"/>
    </xf>
    <xf numFmtId="0" fontId="0" fillId="0" borderId="0" xfId="0" applyAlignment="1" applyProtection="1">
      <alignment horizontal="left" vertical="center" indent="1"/>
    </xf>
    <xf numFmtId="0" fontId="32" fillId="0" borderId="13" xfId="0" applyFont="1" applyBorder="1" applyAlignment="1" applyProtection="1">
      <alignment horizontal="left" vertical="center" indent="1"/>
    </xf>
    <xf numFmtId="0" fontId="33" fillId="0" borderId="0" xfId="0" applyFont="1" applyAlignment="1" applyProtection="1">
      <alignment horizontal="left" vertical="center" indent="1"/>
    </xf>
    <xf numFmtId="0" fontId="0" fillId="0" borderId="1" xfId="0" applyBorder="1" applyAlignment="1" applyProtection="1">
      <alignment vertical="top" wrapText="1"/>
    </xf>
    <xf numFmtId="0" fontId="0" fillId="0" borderId="4" xfId="0" applyBorder="1" applyAlignment="1" applyProtection="1">
      <alignment vertical="top" wrapText="1"/>
    </xf>
    <xf numFmtId="49" fontId="13" fillId="4" borderId="1" xfId="0" applyNumberFormat="1" applyFont="1" applyFill="1" applyBorder="1" applyAlignment="1" applyProtection="1">
      <alignment horizontal="left" vertical="center" wrapText="1" indent="1"/>
      <protection locked="0"/>
    </xf>
    <xf numFmtId="49" fontId="13" fillId="4" borderId="4" xfId="0" applyNumberFormat="1" applyFont="1" applyFill="1" applyBorder="1" applyAlignment="1" applyProtection="1">
      <alignment horizontal="left" vertical="center" wrapText="1" indent="1"/>
      <protection locked="0"/>
    </xf>
    <xf numFmtId="0" fontId="4" fillId="0" borderId="1" xfId="0" applyFont="1" applyBorder="1" applyAlignment="1" applyProtection="1">
      <alignment vertical="top" wrapText="1"/>
    </xf>
    <xf numFmtId="0" fontId="0" fillId="0" borderId="0" xfId="0" applyAlignment="1" applyProtection="1">
      <alignment vertical="top" wrapText="1"/>
    </xf>
    <xf numFmtId="0" fontId="0" fillId="0" borderId="5" xfId="0" applyBorder="1" applyAlignment="1" applyProtection="1">
      <alignment vertical="top" wrapText="1"/>
    </xf>
    <xf numFmtId="0" fontId="0" fillId="0" borderId="7" xfId="0" applyBorder="1" applyAlignment="1" applyProtection="1">
      <alignment vertical="top" wrapText="1"/>
    </xf>
    <xf numFmtId="0" fontId="0" fillId="0" borderId="11" xfId="0" applyBorder="1" applyAlignment="1" applyProtection="1">
      <alignment vertical="top" wrapText="1"/>
    </xf>
    <xf numFmtId="0" fontId="8" fillId="0" borderId="21" xfId="0" applyFont="1" applyFill="1" applyBorder="1" applyAlignment="1" applyProtection="1">
      <alignment horizontal="center" wrapText="1" shrinkToFit="1"/>
    </xf>
    <xf numFmtId="0" fontId="8" fillId="0" borderId="2" xfId="0" applyFont="1" applyFill="1" applyBorder="1" applyAlignment="1" applyProtection="1">
      <alignment horizontal="center" wrapText="1" shrinkToFit="1"/>
    </xf>
    <xf numFmtId="49" fontId="13" fillId="4" borderId="1" xfId="0" applyNumberFormat="1" applyFont="1" applyFill="1" applyBorder="1" applyAlignment="1" applyProtection="1">
      <alignment horizontal="left" vertical="center" wrapText="1"/>
      <protection locked="0"/>
    </xf>
    <xf numFmtId="49" fontId="13" fillId="4" borderId="4" xfId="0" applyNumberFormat="1" applyFont="1"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11" fillId="0" borderId="19" xfId="0" quotePrefix="1" applyFont="1" applyBorder="1" applyAlignment="1" applyProtection="1">
      <alignment horizontal="center" vertical="center"/>
    </xf>
    <xf numFmtId="0" fontId="0" fillId="0" borderId="15" xfId="0" applyBorder="1" applyAlignment="1" applyProtection="1">
      <alignment horizontal="center" vertical="center"/>
    </xf>
    <xf numFmtId="3" fontId="18" fillId="0" borderId="2" xfId="0" applyNumberFormat="1" applyFont="1" applyFill="1" applyBorder="1" applyAlignment="1" applyProtection="1">
      <alignment horizontal="right" vertical="center" indent="1"/>
    </xf>
    <xf numFmtId="3" fontId="4" fillId="0" borderId="2" xfId="0" applyNumberFormat="1" applyFont="1" applyFill="1" applyBorder="1" applyAlignment="1" applyProtection="1">
      <alignment horizontal="right" vertical="center" indent="1"/>
    </xf>
    <xf numFmtId="3" fontId="8" fillId="0" borderId="26" xfId="0" applyNumberFormat="1" applyFont="1" applyFill="1" applyBorder="1" applyAlignment="1" applyProtection="1">
      <alignment horizontal="right" vertical="center" indent="1"/>
    </xf>
    <xf numFmtId="0" fontId="0" fillId="0" borderId="26" xfId="0" applyFill="1" applyBorder="1" applyAlignment="1" applyProtection="1">
      <alignment horizontal="right" vertical="center" indent="1"/>
    </xf>
    <xf numFmtId="0" fontId="0" fillId="0" borderId="26" xfId="0" applyBorder="1" applyAlignment="1" applyProtection="1">
      <alignment horizontal="right" vertical="center" indent="1"/>
    </xf>
    <xf numFmtId="3" fontId="29" fillId="0" borderId="0" xfId="0" applyNumberFormat="1" applyFont="1" applyFill="1" applyBorder="1" applyAlignment="1" applyProtection="1">
      <alignment horizontal="right" vertical="center" indent="1"/>
    </xf>
    <xf numFmtId="0" fontId="0" fillId="0" borderId="0" xfId="0" applyFill="1" applyBorder="1" applyAlignment="1" applyProtection="1">
      <alignment horizontal="right" vertical="center" indent="1"/>
    </xf>
    <xf numFmtId="0" fontId="0" fillId="0" borderId="0" xfId="0" applyBorder="1" applyAlignment="1" applyProtection="1">
      <alignment horizontal="right" vertical="center" indent="1"/>
    </xf>
    <xf numFmtId="0" fontId="0" fillId="0" borderId="0" xfId="0" applyBorder="1" applyAlignment="1" applyProtection="1">
      <alignment horizontal="right" indent="1"/>
    </xf>
    <xf numFmtId="0" fontId="9" fillId="0" borderId="0" xfId="0" applyFont="1" applyAlignment="1" applyProtection="1">
      <alignment horizontal="left" vertical="center" wrapText="1" indent="1"/>
    </xf>
    <xf numFmtId="0" fontId="24" fillId="0" borderId="0" xfId="0" applyFont="1" applyAlignment="1" applyProtection="1">
      <alignment horizontal="left" vertical="center" indent="1"/>
    </xf>
    <xf numFmtId="0" fontId="24" fillId="0" borderId="0" xfId="0" applyFont="1" applyBorder="1" applyAlignment="1" applyProtection="1">
      <alignment horizontal="left" vertical="center" indent="1"/>
    </xf>
    <xf numFmtId="0" fontId="11" fillId="0" borderId="19" xfId="0" applyFont="1" applyBorder="1" applyAlignment="1" applyProtection="1">
      <alignment horizontal="center" vertical="center"/>
    </xf>
    <xf numFmtId="0" fontId="9" fillId="0" borderId="13" xfId="0" applyFont="1" applyBorder="1" applyAlignment="1" applyProtection="1">
      <alignment horizontal="left" vertical="center" wrapText="1" indent="1"/>
    </xf>
    <xf numFmtId="0" fontId="24" fillId="0" borderId="0" xfId="0" applyFont="1" applyAlignment="1" applyProtection="1">
      <alignment horizontal="left" vertical="center" wrapText="1" indent="1"/>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4" fillId="0" borderId="3" xfId="0" applyFont="1" applyBorder="1" applyAlignment="1" applyProtection="1">
      <alignment vertical="top" wrapText="1"/>
    </xf>
    <xf numFmtId="0" fontId="0" fillId="0" borderId="25" xfId="0" applyBorder="1" applyAlignment="1" applyProtection="1">
      <alignment vertical="top" wrapText="1"/>
    </xf>
    <xf numFmtId="0" fontId="0" fillId="0" borderId="6" xfId="0" applyBorder="1" applyAlignment="1" applyProtection="1">
      <alignment vertical="top" wrapText="1"/>
    </xf>
    <xf numFmtId="49" fontId="13" fillId="0" borderId="0" xfId="0" applyNumberFormat="1" applyFont="1" applyAlignment="1" applyProtection="1">
      <alignment horizontal="left" vertical="center" wrapText="1" indent="1"/>
      <protection locked="0"/>
    </xf>
    <xf numFmtId="49" fontId="13" fillId="0" borderId="4" xfId="0" applyNumberFormat="1" applyFont="1" applyBorder="1" applyAlignment="1" applyProtection="1">
      <alignment horizontal="left" vertical="center" wrapText="1" indent="1"/>
      <protection locked="0"/>
    </xf>
    <xf numFmtId="0" fontId="4" fillId="0" borderId="25" xfId="0" applyFont="1" applyBorder="1" applyAlignment="1" applyProtection="1">
      <alignment vertical="top" wrapText="1"/>
    </xf>
    <xf numFmtId="49" fontId="13" fillId="4" borderId="0" xfId="0" applyNumberFormat="1" applyFont="1" applyFill="1" applyBorder="1" applyAlignment="1" applyProtection="1">
      <alignment horizontal="left" vertical="center" wrapText="1" indent="1"/>
      <protection locked="0"/>
    </xf>
    <xf numFmtId="49" fontId="13" fillId="0" borderId="0" xfId="0" applyNumberFormat="1" applyFont="1" applyBorder="1" applyAlignment="1" applyProtection="1">
      <alignment horizontal="left" vertical="center" wrapText="1" indent="1"/>
      <protection locked="0"/>
    </xf>
    <xf numFmtId="0" fontId="20" fillId="0" borderId="1" xfId="0" applyFont="1" applyBorder="1" applyAlignment="1" applyProtection="1">
      <alignment vertical="top" wrapText="1"/>
    </xf>
    <xf numFmtId="0" fontId="20"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4" xfId="0" applyFont="1" applyBorder="1" applyAlignment="1" applyProtection="1">
      <alignment vertical="top"/>
    </xf>
    <xf numFmtId="0" fontId="11" fillId="0" borderId="20" xfId="0" applyFont="1" applyBorder="1" applyAlignment="1" applyProtection="1">
      <alignment horizontal="center"/>
    </xf>
    <xf numFmtId="0" fontId="0" fillId="0" borderId="17" xfId="0" applyBorder="1" applyAlignment="1" applyProtection="1"/>
    <xf numFmtId="3" fontId="8" fillId="0" borderId="25" xfId="0" applyNumberFormat="1" applyFont="1" applyBorder="1" applyAlignment="1" applyProtection="1">
      <alignment horizontal="right" indent="1"/>
    </xf>
    <xf numFmtId="0" fontId="0" fillId="0" borderId="25" xfId="0" applyBorder="1" applyAlignment="1" applyProtection="1">
      <alignment horizontal="right" indent="1"/>
    </xf>
    <xf numFmtId="164" fontId="4" fillId="0" borderId="12" xfId="0" applyNumberFormat="1" applyFont="1" applyBorder="1" applyAlignment="1" applyProtection="1">
      <alignment horizontal="right"/>
    </xf>
    <xf numFmtId="0" fontId="0" fillId="0" borderId="12" xfId="0" applyBorder="1" applyAlignment="1" applyProtection="1"/>
    <xf numFmtId="3" fontId="18" fillId="4" borderId="23" xfId="0" applyNumberFormat="1" applyFont="1" applyFill="1" applyBorder="1" applyAlignment="1" applyProtection="1">
      <alignment horizontal="right" vertical="center" indent="1"/>
      <protection locked="0"/>
    </xf>
    <xf numFmtId="3" fontId="29" fillId="2" borderId="27" xfId="0" applyNumberFormat="1" applyFont="1" applyFill="1" applyBorder="1" applyAlignment="1" applyProtection="1">
      <alignment horizontal="right" vertical="center" indent="1"/>
    </xf>
    <xf numFmtId="3" fontId="0" fillId="2" borderId="28" xfId="0" applyNumberFormat="1" applyFill="1" applyBorder="1" applyAlignment="1" applyProtection="1">
      <alignment horizontal="right" vertical="center" indent="1"/>
    </xf>
    <xf numFmtId="3" fontId="0" fillId="2" borderId="29" xfId="0" applyNumberFormat="1" applyFill="1" applyBorder="1" applyAlignment="1" applyProtection="1">
      <alignment horizontal="right" vertical="center" indent="1"/>
    </xf>
    <xf numFmtId="0" fontId="8" fillId="0" borderId="0" xfId="0" applyFont="1" applyBorder="1" applyAlignment="1" applyProtection="1">
      <alignment horizontal="left" vertical="center" indent="2"/>
    </xf>
    <xf numFmtId="3" fontId="8" fillId="0" borderId="0" xfId="0" applyNumberFormat="1" applyFont="1" applyAlignment="1" applyProtection="1">
      <alignment horizontal="right" vertical="center" indent="1"/>
      <protection locked="0"/>
    </xf>
    <xf numFmtId="49" fontId="8" fillId="4" borderId="0" xfId="0" applyNumberFormat="1"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49" fontId="19" fillId="4" borderId="1" xfId="1" applyNumberForma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3" fontId="8" fillId="0" borderId="0" xfId="0" applyNumberFormat="1" applyFont="1" applyFill="1" applyBorder="1" applyAlignment="1" applyProtection="1">
      <alignment horizontal="right" vertical="center" indent="1"/>
    </xf>
    <xf numFmtId="3" fontId="0" fillId="0" borderId="0" xfId="0" applyNumberFormat="1" applyFill="1" applyBorder="1" applyAlignment="1" applyProtection="1">
      <alignment horizontal="right" vertical="center" indent="1"/>
    </xf>
    <xf numFmtId="3" fontId="0" fillId="0" borderId="0" xfId="0" applyNumberFormat="1" applyBorder="1" applyAlignment="1" applyProtection="1">
      <alignment horizontal="right" vertical="center" indent="1"/>
    </xf>
    <xf numFmtId="3" fontId="0" fillId="4" borderId="23" xfId="0" applyNumberFormat="1" applyFill="1" applyBorder="1" applyAlignment="1" applyProtection="1">
      <alignment horizontal="right" vertical="center" indent="1"/>
      <protection locked="0"/>
    </xf>
    <xf numFmtId="3" fontId="0" fillId="0" borderId="26" xfId="0" applyNumberFormat="1" applyFill="1" applyBorder="1" applyAlignment="1" applyProtection="1">
      <alignment horizontal="right" vertical="center" indent="1"/>
    </xf>
    <xf numFmtId="3" fontId="0" fillId="0" borderId="26" xfId="0" applyNumberFormat="1" applyBorder="1" applyAlignment="1" applyProtection="1">
      <alignment horizontal="right" vertical="center" indent="1"/>
    </xf>
    <xf numFmtId="0" fontId="3" fillId="0" borderId="0" xfId="0" applyFont="1" applyBorder="1" applyAlignment="1" applyProtection="1">
      <alignment vertical="top" wrapText="1"/>
    </xf>
    <xf numFmtId="0" fontId="3" fillId="0" borderId="0" xfId="0" applyFont="1" applyBorder="1" applyAlignment="1" applyProtection="1"/>
    <xf numFmtId="0" fontId="6" fillId="0" borderId="0" xfId="0" applyFont="1" applyAlignment="1" applyProtection="1">
      <alignment vertical="center"/>
    </xf>
    <xf numFmtId="0" fontId="0" fillId="0" borderId="0" xfId="0" applyAlignment="1" applyProtection="1"/>
    <xf numFmtId="0" fontId="7" fillId="0" borderId="0" xfId="0" applyFont="1" applyAlignment="1" applyProtection="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28575</xdr:colOff>
      <xdr:row>2</xdr:row>
      <xdr:rowOff>171450</xdr:rowOff>
    </xdr:to>
    <xdr:pic>
      <xdr:nvPicPr>
        <xdr:cNvPr id="2" name="Grafik 1">
          <a:extLst>
            <a:ext uri="{FF2B5EF4-FFF2-40B4-BE49-F238E27FC236}">
              <a16:creationId xmlns:a16="http://schemas.microsoft.com/office/drawing/2014/main" id="{84027F5F-008A-4914-AD02-09BD73018082}"/>
            </a:ext>
          </a:extLst>
        </xdr:cNvPr>
        <xdr:cNvPicPr>
          <a:picLocks noChangeAspect="1"/>
        </xdr:cNvPicPr>
      </xdr:nvPicPr>
      <xdr:blipFill>
        <a:blip xmlns:r="http://schemas.openxmlformats.org/officeDocument/2006/relationships" r:embed="rId1"/>
        <a:stretch>
          <a:fillRect/>
        </a:stretch>
      </xdr:blipFill>
      <xdr:spPr>
        <a:xfrm>
          <a:off x="0" y="19050"/>
          <a:ext cx="6829425"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1562100</xdr:colOff>
      <xdr:row>3</xdr:row>
      <xdr:rowOff>19050</xdr:rowOff>
    </xdr:to>
    <xdr:pic>
      <xdr:nvPicPr>
        <xdr:cNvPr id="2116" name="Picture 2" descr="Logo_sw_pos_quer_d">
          <a:extLst>
            <a:ext uri="{FF2B5EF4-FFF2-40B4-BE49-F238E27FC236}">
              <a16:creationId xmlns:a16="http://schemas.microsoft.com/office/drawing/2014/main" id="{00000000-0008-0000-0100-000044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2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1562100</xdr:colOff>
      <xdr:row>3</xdr:row>
      <xdr:rowOff>19050</xdr:rowOff>
    </xdr:to>
    <xdr:pic>
      <xdr:nvPicPr>
        <xdr:cNvPr id="3202" name="Picture 3" descr="Logo_sw_pos_quer_d">
          <a:extLst>
            <a:ext uri="{FF2B5EF4-FFF2-40B4-BE49-F238E27FC236}">
              <a16:creationId xmlns:a16="http://schemas.microsoft.com/office/drawing/2014/main" id="{00000000-0008-0000-0200-00008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2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1562100</xdr:colOff>
      <xdr:row>3</xdr:row>
      <xdr:rowOff>19050</xdr:rowOff>
    </xdr:to>
    <xdr:pic>
      <xdr:nvPicPr>
        <xdr:cNvPr id="3203" name="Picture 4" descr="Logo_sw_pos_quer_d">
          <a:extLst>
            <a:ext uri="{FF2B5EF4-FFF2-40B4-BE49-F238E27FC236}">
              <a16:creationId xmlns:a16="http://schemas.microsoft.com/office/drawing/2014/main" id="{00000000-0008-0000-0200-000083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2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1562100</xdr:colOff>
      <xdr:row>3</xdr:row>
      <xdr:rowOff>19050</xdr:rowOff>
    </xdr:to>
    <xdr:pic>
      <xdr:nvPicPr>
        <xdr:cNvPr id="4286" name="Picture 3" descr="Logo_sw_pos_quer_d">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2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1562100</xdr:colOff>
      <xdr:row>3</xdr:row>
      <xdr:rowOff>19050</xdr:rowOff>
    </xdr:to>
    <xdr:pic>
      <xdr:nvPicPr>
        <xdr:cNvPr id="4287" name="Picture 4" descr="Logo_sw_pos_quer_d">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2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1562100</xdr:colOff>
      <xdr:row>3</xdr:row>
      <xdr:rowOff>19050</xdr:rowOff>
    </xdr:to>
    <xdr:pic>
      <xdr:nvPicPr>
        <xdr:cNvPr id="4288" name="Picture 5" descr="Logo_sw_pos_quer_d">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2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1562100</xdr:colOff>
      <xdr:row>3</xdr:row>
      <xdr:rowOff>19050</xdr:rowOff>
    </xdr:to>
    <xdr:pic>
      <xdr:nvPicPr>
        <xdr:cNvPr id="5367" name="Picture 1" descr="Logo_sw_pos_quer_d">
          <a:extLst>
            <a:ext uri="{FF2B5EF4-FFF2-40B4-BE49-F238E27FC236}">
              <a16:creationId xmlns:a16="http://schemas.microsoft.com/office/drawing/2014/main" id="{00000000-0008-0000-0400-0000F7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2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1562100</xdr:colOff>
      <xdr:row>3</xdr:row>
      <xdr:rowOff>19050</xdr:rowOff>
    </xdr:to>
    <xdr:pic>
      <xdr:nvPicPr>
        <xdr:cNvPr id="5368" name="Picture 2" descr="Logo_sw_pos_quer_d">
          <a:extLst>
            <a:ext uri="{FF2B5EF4-FFF2-40B4-BE49-F238E27FC236}">
              <a16:creationId xmlns:a16="http://schemas.microsoft.com/office/drawing/2014/main" id="{00000000-0008-0000-0400-0000F8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2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1562100</xdr:colOff>
      <xdr:row>3</xdr:row>
      <xdr:rowOff>19050</xdr:rowOff>
    </xdr:to>
    <xdr:pic>
      <xdr:nvPicPr>
        <xdr:cNvPr id="5369" name="Picture 3" descr="Logo_sw_pos_quer_d">
          <a:extLst>
            <a:ext uri="{FF2B5EF4-FFF2-40B4-BE49-F238E27FC236}">
              <a16:creationId xmlns:a16="http://schemas.microsoft.com/office/drawing/2014/main" id="{00000000-0008-0000-0400-0000F9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2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1562100</xdr:colOff>
      <xdr:row>3</xdr:row>
      <xdr:rowOff>19050</xdr:rowOff>
    </xdr:to>
    <xdr:pic>
      <xdr:nvPicPr>
        <xdr:cNvPr id="5370" name="Picture 4" descr="Logo_sw_pos_quer_d">
          <a:extLst>
            <a:ext uri="{FF2B5EF4-FFF2-40B4-BE49-F238E27FC236}">
              <a16:creationId xmlns:a16="http://schemas.microsoft.com/office/drawing/2014/main" id="{00000000-0008-0000-0400-0000FA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2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17</xdr:col>
      <xdr:colOff>412749</xdr:colOff>
      <xdr:row>139</xdr:row>
      <xdr:rowOff>111125</xdr:rowOff>
    </xdr:to>
    <xdr:pic>
      <xdr:nvPicPr>
        <xdr:cNvPr id="4" name="Grafik 3">
          <a:extLst>
            <a:ext uri="{FF2B5EF4-FFF2-40B4-BE49-F238E27FC236}">
              <a16:creationId xmlns:a16="http://schemas.microsoft.com/office/drawing/2014/main" id="{4DA6AE35-1741-4CF5-BA79-5FE3C30508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3636624" cy="22129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47625</xdr:colOff>
      <xdr:row>5</xdr:row>
      <xdr:rowOff>47625</xdr:rowOff>
    </xdr:to>
    <xdr:pic>
      <xdr:nvPicPr>
        <xdr:cNvPr id="2" name="Grafik 1" descr="https://edec.ezv.admin.ch/edec/img/blank.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80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3" name="Grafik 2" descr="https://edec.ezv.admin.ch/edec/img/blank.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80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4" name="Grafik 3" descr="https://edec.ezv.admin.ch/edec/img/blank.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80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5" name="Grafik 4" descr="https://edec.ezv.admin.ch/edec/img/blank.png">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80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6" name="Grafik 5" descr="https://edec.ezv.admin.ch/edec/img/blank.png">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361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47625</xdr:colOff>
      <xdr:row>7</xdr:row>
      <xdr:rowOff>47625</xdr:rowOff>
    </xdr:to>
    <xdr:pic>
      <xdr:nvPicPr>
        <xdr:cNvPr id="7" name="Grafik 6" descr="https://edec.ezv.admin.ch/edec/img/blank.png">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542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47625</xdr:colOff>
      <xdr:row>8</xdr:row>
      <xdr:rowOff>47625</xdr:rowOff>
    </xdr:to>
    <xdr:pic>
      <xdr:nvPicPr>
        <xdr:cNvPr id="8" name="Grafik 7" descr="https://edec.ezv.admin.ch/edec/img/blank.png">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723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47625</xdr:colOff>
      <xdr:row>9</xdr:row>
      <xdr:rowOff>47625</xdr:rowOff>
    </xdr:to>
    <xdr:pic>
      <xdr:nvPicPr>
        <xdr:cNvPr id="9" name="Grafik 8" descr="https://edec.ezv.admin.ch/edec/img/blank.pn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904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10" name="Grafik 9" descr="https://edec.ezv.admin.ch/edec/img/blank.png">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085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11" name="Grafik 10" descr="https://edec.ezv.admin.ch/edec/img/blank.png">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085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47625</xdr:colOff>
      <xdr:row>11</xdr:row>
      <xdr:rowOff>47625</xdr:rowOff>
    </xdr:to>
    <xdr:pic>
      <xdr:nvPicPr>
        <xdr:cNvPr id="12" name="Grafik 11" descr="https://edec.ezv.admin.ch/edec/img/blank.png">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266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47625</xdr:colOff>
      <xdr:row>13</xdr:row>
      <xdr:rowOff>47625</xdr:rowOff>
    </xdr:to>
    <xdr:pic>
      <xdr:nvPicPr>
        <xdr:cNvPr id="13" name="Grafik 12" descr="https://edec.ezv.admin.ch/edec/img/blank.png">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28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14" name="Grafik 13" descr="https://edec.ezv.admin.ch/edec/img/blank.png">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809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15" name="Grafik 14" descr="https://edec.ezv.admin.ch/edec/img/blank.png">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809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47625</xdr:colOff>
      <xdr:row>16</xdr:row>
      <xdr:rowOff>47625</xdr:rowOff>
    </xdr:to>
    <xdr:pic>
      <xdr:nvPicPr>
        <xdr:cNvPr id="16" name="Grafik 15" descr="https://edec.ezv.admin.ch/edec/img/blank.png">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171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47625</xdr:colOff>
      <xdr:row>17</xdr:row>
      <xdr:rowOff>47625</xdr:rowOff>
    </xdr:to>
    <xdr:pic>
      <xdr:nvPicPr>
        <xdr:cNvPr id="17" name="Grafik 16" descr="https://edec.ezv.admin.ch/edec/img/blank.png">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352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47625</xdr:colOff>
      <xdr:row>18</xdr:row>
      <xdr:rowOff>47625</xdr:rowOff>
    </xdr:to>
    <xdr:pic>
      <xdr:nvPicPr>
        <xdr:cNvPr id="18" name="Grafik 17" descr="https://edec.ezv.admin.ch/edec/img/blank.png">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533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47625</xdr:colOff>
      <xdr:row>19</xdr:row>
      <xdr:rowOff>47625</xdr:rowOff>
    </xdr:to>
    <xdr:pic>
      <xdr:nvPicPr>
        <xdr:cNvPr id="19" name="Grafik 18" descr="https://edec.ezv.admin.ch/edec/img/blank.png">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714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47625</xdr:colOff>
      <xdr:row>20</xdr:row>
      <xdr:rowOff>47625</xdr:rowOff>
    </xdr:to>
    <xdr:pic>
      <xdr:nvPicPr>
        <xdr:cNvPr id="20" name="Grafik 19" descr="https://edec.ezv.admin.ch/edec/img/blank.png">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895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47625</xdr:colOff>
      <xdr:row>21</xdr:row>
      <xdr:rowOff>47625</xdr:rowOff>
    </xdr:to>
    <xdr:pic>
      <xdr:nvPicPr>
        <xdr:cNvPr id="21" name="Grafik 20" descr="https://edec.ezv.admin.ch/edec/img/blank.png">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3076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47625</xdr:colOff>
      <xdr:row>22</xdr:row>
      <xdr:rowOff>47625</xdr:rowOff>
    </xdr:to>
    <xdr:pic>
      <xdr:nvPicPr>
        <xdr:cNvPr id="22" name="Grafik 21" descr="https://edec.ezv.admin.ch/edec/img/blank.png">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3257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47625</xdr:colOff>
      <xdr:row>23</xdr:row>
      <xdr:rowOff>47625</xdr:rowOff>
    </xdr:to>
    <xdr:pic>
      <xdr:nvPicPr>
        <xdr:cNvPr id="23" name="Grafik 22" descr="https://edec.ezv.admin.ch/edec/img/blank.png">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3438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47625</xdr:colOff>
      <xdr:row>24</xdr:row>
      <xdr:rowOff>47625</xdr:rowOff>
    </xdr:to>
    <xdr:pic>
      <xdr:nvPicPr>
        <xdr:cNvPr id="24" name="Grafik 23" descr="https://edec.ezv.admin.ch/edec/img/blank.png">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3619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47625</xdr:colOff>
      <xdr:row>25</xdr:row>
      <xdr:rowOff>47625</xdr:rowOff>
    </xdr:to>
    <xdr:pic>
      <xdr:nvPicPr>
        <xdr:cNvPr id="25" name="Grafik 24" descr="https://edec.ezv.admin.ch/edec/img/blank.png">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3800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47625</xdr:colOff>
      <xdr:row>26</xdr:row>
      <xdr:rowOff>47625</xdr:rowOff>
    </xdr:to>
    <xdr:pic>
      <xdr:nvPicPr>
        <xdr:cNvPr id="26" name="Grafik 25" descr="https://edec.ezv.admin.ch/edec/img/blank.png">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3981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47625</xdr:colOff>
      <xdr:row>27</xdr:row>
      <xdr:rowOff>47625</xdr:rowOff>
    </xdr:to>
    <xdr:pic>
      <xdr:nvPicPr>
        <xdr:cNvPr id="27" name="Grafik 26" descr="https://edec.ezv.admin.ch/edec/img/blank.png">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4162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47625</xdr:colOff>
      <xdr:row>28</xdr:row>
      <xdr:rowOff>47625</xdr:rowOff>
    </xdr:to>
    <xdr:pic>
      <xdr:nvPicPr>
        <xdr:cNvPr id="28" name="Grafik 27" descr="https://edec.ezv.admin.ch/edec/img/blank.png">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4343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47625</xdr:colOff>
      <xdr:row>29</xdr:row>
      <xdr:rowOff>47625</xdr:rowOff>
    </xdr:to>
    <xdr:pic>
      <xdr:nvPicPr>
        <xdr:cNvPr id="29" name="Grafik 28" descr="https://edec.ezv.admin.ch/edec/img/blank.png">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4524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0" name="Grafik 29" descr="https://edec.ezv.admin.ch/edec/img/blank.png">
          <a:extLst>
            <a:ext uri="{FF2B5EF4-FFF2-40B4-BE49-F238E27FC236}">
              <a16:creationId xmlns:a16="http://schemas.microsoft.com/office/drawing/2014/main" id="{00000000-0008-0000-06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4705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1" name="Grafik 30" descr="https://edec.ezv.admin.ch/edec/img/blank.png">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4705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2" name="Grafik 31" descr="https://edec.ezv.admin.ch/edec/img/blank.png">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4705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33" name="Grafik 32" descr="https://edec.ezv.admin.ch/edec/img/blank.png">
          <a:extLst>
            <a:ext uri="{FF2B5EF4-FFF2-40B4-BE49-F238E27FC236}">
              <a16:creationId xmlns:a16="http://schemas.microsoft.com/office/drawing/2014/main" id="{00000000-0008-0000-06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4705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34" name="Grafik 33" descr="https://edec.ezv.admin.ch/edec/img/blank.png">
          <a:extLst>
            <a:ext uri="{FF2B5EF4-FFF2-40B4-BE49-F238E27FC236}">
              <a16:creationId xmlns:a16="http://schemas.microsoft.com/office/drawing/2014/main" id="{00000000-0008-0000-06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4886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35" name="Grafik 34" descr="https://edec.ezv.admin.ch/edec/img/blank.png">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4886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36" name="Grafik 35" descr="https://edec.ezv.admin.ch/edec/img/blank.png">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5248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37" name="Grafik 36" descr="https://edec.ezv.admin.ch/edec/img/blank.png">
          <a:extLst>
            <a:ext uri="{FF2B5EF4-FFF2-40B4-BE49-F238E27FC236}">
              <a16:creationId xmlns:a16="http://schemas.microsoft.com/office/drawing/2014/main" id="{00000000-0008-0000-06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5248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38" name="Grafik 37" descr="https://edec.ezv.admin.ch/edec/img/blank.png">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5610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39" name="Grafik 38" descr="https://edec.ezv.admin.ch/edec/img/blank.png">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5610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40" name="Grafik 39" descr="https://edec.ezv.admin.ch/edec/img/blank.png">
          <a:extLst>
            <a:ext uri="{FF2B5EF4-FFF2-40B4-BE49-F238E27FC236}">
              <a16:creationId xmlns:a16="http://schemas.microsoft.com/office/drawing/2014/main" id="{00000000-0008-0000-06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5972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41" name="Grafik 40" descr="https://edec.ezv.admin.ch/edec/img/blank.png">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5972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42" name="Grafik 41" descr="https://edec.ezv.admin.ch/edec/img/blank.png">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633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43" name="Grafik 42" descr="https://edec.ezv.admin.ch/edec/img/blank.png">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633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47625</xdr:colOff>
      <xdr:row>41</xdr:row>
      <xdr:rowOff>47625</xdr:rowOff>
    </xdr:to>
    <xdr:pic>
      <xdr:nvPicPr>
        <xdr:cNvPr id="44" name="Grafik 43" descr="https://edec.ezv.admin.ch/edec/img/blank.png">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6696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47625</xdr:colOff>
      <xdr:row>42</xdr:row>
      <xdr:rowOff>47625</xdr:rowOff>
    </xdr:to>
    <xdr:pic>
      <xdr:nvPicPr>
        <xdr:cNvPr id="45" name="Grafik 44" descr="https://edec.ezv.admin.ch/edec/img/blank.png">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6877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47625</xdr:colOff>
      <xdr:row>43</xdr:row>
      <xdr:rowOff>47625</xdr:rowOff>
    </xdr:to>
    <xdr:pic>
      <xdr:nvPicPr>
        <xdr:cNvPr id="46" name="Grafik 45" descr="https://edec.ezv.admin.ch/edec/img/blank.png">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7058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47625</xdr:colOff>
      <xdr:row>44</xdr:row>
      <xdr:rowOff>47625</xdr:rowOff>
    </xdr:to>
    <xdr:pic>
      <xdr:nvPicPr>
        <xdr:cNvPr id="47" name="Grafik 46" descr="https://edec.ezv.admin.ch/edec/img/blank.png">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7239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47625</xdr:colOff>
      <xdr:row>45</xdr:row>
      <xdr:rowOff>47625</xdr:rowOff>
    </xdr:to>
    <xdr:pic>
      <xdr:nvPicPr>
        <xdr:cNvPr id="48" name="Grafik 47" descr="https://edec.ezv.admin.ch/edec/img/blank.png">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7419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47625</xdr:colOff>
      <xdr:row>46</xdr:row>
      <xdr:rowOff>47625</xdr:rowOff>
    </xdr:to>
    <xdr:pic>
      <xdr:nvPicPr>
        <xdr:cNvPr id="49" name="Grafik 48" descr="https://edec.ezv.admin.ch/edec/img/blank.png">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7600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47625</xdr:colOff>
      <xdr:row>47</xdr:row>
      <xdr:rowOff>47625</xdr:rowOff>
    </xdr:to>
    <xdr:pic>
      <xdr:nvPicPr>
        <xdr:cNvPr id="50" name="Grafik 49" descr="https://edec.ezv.admin.ch/edec/img/blank.png">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7781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47625</xdr:colOff>
      <xdr:row>48</xdr:row>
      <xdr:rowOff>47625</xdr:rowOff>
    </xdr:to>
    <xdr:pic>
      <xdr:nvPicPr>
        <xdr:cNvPr id="51" name="Grafik 50" descr="https://edec.ezv.admin.ch/edec/img/blank.png">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7962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52" name="Grafik 51" descr="https://edec.ezv.admin.ch/edec/img/blank.png">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8143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53" name="Grafik 52" descr="https://edec.ezv.admin.ch/edec/img/blank.png">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8143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54" name="Grafik 53" descr="https://edec.ezv.admin.ch/edec/img/blank.png">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8143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47625</xdr:colOff>
      <xdr:row>51</xdr:row>
      <xdr:rowOff>47625</xdr:rowOff>
    </xdr:to>
    <xdr:pic>
      <xdr:nvPicPr>
        <xdr:cNvPr id="55" name="Grafik 54" descr="https://edec.ezv.admin.ch/edec/img/blank.png">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8505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47625</xdr:colOff>
      <xdr:row>52</xdr:row>
      <xdr:rowOff>47625</xdr:rowOff>
    </xdr:to>
    <xdr:pic>
      <xdr:nvPicPr>
        <xdr:cNvPr id="56" name="Grafik 55" descr="https://edec.ezv.admin.ch/edec/img/blank.png">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8686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47625</xdr:colOff>
      <xdr:row>53</xdr:row>
      <xdr:rowOff>47625</xdr:rowOff>
    </xdr:to>
    <xdr:pic>
      <xdr:nvPicPr>
        <xdr:cNvPr id="57" name="Grafik 56" descr="https://edec.ezv.admin.ch/edec/img/blank.png">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8867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47625</xdr:colOff>
      <xdr:row>54</xdr:row>
      <xdr:rowOff>47625</xdr:rowOff>
    </xdr:to>
    <xdr:pic>
      <xdr:nvPicPr>
        <xdr:cNvPr id="58" name="Grafik 57" descr="https://edec.ezv.admin.ch/edec/img/blank.png">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9048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47625</xdr:colOff>
      <xdr:row>55</xdr:row>
      <xdr:rowOff>47625</xdr:rowOff>
    </xdr:to>
    <xdr:pic>
      <xdr:nvPicPr>
        <xdr:cNvPr id="59" name="Grafik 58" descr="https://edec.ezv.admin.ch/edec/img/blank.png">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9229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47625</xdr:colOff>
      <xdr:row>56</xdr:row>
      <xdr:rowOff>47625</xdr:rowOff>
    </xdr:to>
    <xdr:pic>
      <xdr:nvPicPr>
        <xdr:cNvPr id="60" name="Grafik 59" descr="https://edec.ezv.admin.ch/edec/img/blank.png">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9410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47625</xdr:colOff>
      <xdr:row>57</xdr:row>
      <xdr:rowOff>47625</xdr:rowOff>
    </xdr:to>
    <xdr:pic>
      <xdr:nvPicPr>
        <xdr:cNvPr id="61" name="Grafik 60" descr="https://edec.ezv.admin.ch/edec/img/blank.png">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9591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47625</xdr:colOff>
      <xdr:row>58</xdr:row>
      <xdr:rowOff>47625</xdr:rowOff>
    </xdr:to>
    <xdr:pic>
      <xdr:nvPicPr>
        <xdr:cNvPr id="62" name="Grafik 61" descr="https://edec.ezv.admin.ch/edec/img/blank.png">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9772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47625</xdr:colOff>
      <xdr:row>59</xdr:row>
      <xdr:rowOff>47625</xdr:rowOff>
    </xdr:to>
    <xdr:pic>
      <xdr:nvPicPr>
        <xdr:cNvPr id="63" name="Grafik 62" descr="https://edec.ezv.admin.ch/edec/img/blank.png">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9953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47625</xdr:colOff>
      <xdr:row>60</xdr:row>
      <xdr:rowOff>47625</xdr:rowOff>
    </xdr:to>
    <xdr:pic>
      <xdr:nvPicPr>
        <xdr:cNvPr id="64" name="Grafik 63" descr="https://edec.ezv.admin.ch/edec/img/blank.png">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0134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47625</xdr:colOff>
      <xdr:row>61</xdr:row>
      <xdr:rowOff>47625</xdr:rowOff>
    </xdr:to>
    <xdr:pic>
      <xdr:nvPicPr>
        <xdr:cNvPr id="65" name="Grafik 64" descr="https://edec.ezv.admin.ch/edec/img/blank.png">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0315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47625</xdr:colOff>
      <xdr:row>62</xdr:row>
      <xdr:rowOff>47625</xdr:rowOff>
    </xdr:to>
    <xdr:pic>
      <xdr:nvPicPr>
        <xdr:cNvPr id="66" name="Grafik 65" descr="https://edec.ezv.admin.ch/edec/img/blank.png">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0496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47625</xdr:colOff>
      <xdr:row>63</xdr:row>
      <xdr:rowOff>47625</xdr:rowOff>
    </xdr:to>
    <xdr:pic>
      <xdr:nvPicPr>
        <xdr:cNvPr id="67" name="Grafik 66" descr="https://edec.ezv.admin.ch/edec/img/blank.png">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0677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47625</xdr:colOff>
      <xdr:row>64</xdr:row>
      <xdr:rowOff>47625</xdr:rowOff>
    </xdr:to>
    <xdr:pic>
      <xdr:nvPicPr>
        <xdr:cNvPr id="68" name="Grafik 67" descr="https://edec.ezv.admin.ch/edec/img/blank.png">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0858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69" name="Grafik 68" descr="https://edec.ezv.admin.ch/edec/img/blank.png">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1039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70" name="Grafik 69" descr="https://edec.ezv.admin.ch/edec/img/blank.png">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1039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71" name="Grafik 70" descr="https://edec.ezv.admin.ch/edec/img/blank.png">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1220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72" name="Grafik 71" descr="https://edec.ezv.admin.ch/edec/img/blank.png">
          <a:extLst>
            <a:ext uri="{FF2B5EF4-FFF2-40B4-BE49-F238E27FC236}">
              <a16:creationId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1220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73" name="Grafik 72" descr="https://edec.ezv.admin.ch/edec/img/blank.png">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1220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74" name="Grafik 73" descr="https://edec.ezv.admin.ch/edec/img/blank.png">
          <a:extLst>
            <a:ext uri="{FF2B5EF4-FFF2-40B4-BE49-F238E27FC236}">
              <a16:creationId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1401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75" name="Grafik 74" descr="https://edec.ezv.admin.ch/edec/img/blank.png">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1401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47625</xdr:colOff>
      <xdr:row>68</xdr:row>
      <xdr:rowOff>47625</xdr:rowOff>
    </xdr:to>
    <xdr:pic>
      <xdr:nvPicPr>
        <xdr:cNvPr id="76" name="Grafik 75" descr="https://edec.ezv.admin.ch/edec/img/blank.png">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1582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47625</xdr:colOff>
      <xdr:row>69</xdr:row>
      <xdr:rowOff>47625</xdr:rowOff>
    </xdr:to>
    <xdr:pic>
      <xdr:nvPicPr>
        <xdr:cNvPr id="77" name="Grafik 76" descr="https://edec.ezv.admin.ch/edec/img/blank.png">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1763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47625</xdr:colOff>
      <xdr:row>70</xdr:row>
      <xdr:rowOff>47625</xdr:rowOff>
    </xdr:to>
    <xdr:pic>
      <xdr:nvPicPr>
        <xdr:cNvPr id="78" name="Grafik 77" descr="https://edec.ezv.admin.ch/edec/img/blank.png">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1944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47625</xdr:colOff>
      <xdr:row>71</xdr:row>
      <xdr:rowOff>47625</xdr:rowOff>
    </xdr:to>
    <xdr:pic>
      <xdr:nvPicPr>
        <xdr:cNvPr id="79" name="Grafik 78" descr="https://edec.ezv.admin.ch/edec/img/blank.png">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2125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47625</xdr:colOff>
      <xdr:row>72</xdr:row>
      <xdr:rowOff>47625</xdr:rowOff>
    </xdr:to>
    <xdr:pic>
      <xdr:nvPicPr>
        <xdr:cNvPr id="80" name="Grafik 79" descr="https://edec.ezv.admin.ch/edec/img/blank.png">
          <a:extLst>
            <a:ext uri="{FF2B5EF4-FFF2-40B4-BE49-F238E27FC236}">
              <a16:creationId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230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47625</xdr:colOff>
      <xdr:row>73</xdr:row>
      <xdr:rowOff>47625</xdr:rowOff>
    </xdr:to>
    <xdr:pic>
      <xdr:nvPicPr>
        <xdr:cNvPr id="81" name="Grafik 80" descr="https://edec.ezv.admin.ch/edec/img/blank.png">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248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47625</xdr:colOff>
      <xdr:row>74</xdr:row>
      <xdr:rowOff>47625</xdr:rowOff>
    </xdr:to>
    <xdr:pic>
      <xdr:nvPicPr>
        <xdr:cNvPr id="82" name="Grafik 81" descr="https://edec.ezv.admin.ch/edec/img/blank.png">
          <a:extLst>
            <a:ext uri="{FF2B5EF4-FFF2-40B4-BE49-F238E27FC236}">
              <a16:creationId xmlns:a16="http://schemas.microsoft.com/office/drawing/2014/main" id="{00000000-0008-0000-06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2668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47625</xdr:colOff>
      <xdr:row>75</xdr:row>
      <xdr:rowOff>47625</xdr:rowOff>
    </xdr:to>
    <xdr:pic>
      <xdr:nvPicPr>
        <xdr:cNvPr id="83" name="Grafik 82" descr="https://edec.ezv.admin.ch/edec/img/blank.png">
          <a:extLst>
            <a:ext uri="{FF2B5EF4-FFF2-40B4-BE49-F238E27FC236}">
              <a16:creationId xmlns:a16="http://schemas.microsoft.com/office/drawing/2014/main" id="{00000000-0008-0000-06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2849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47625</xdr:colOff>
      <xdr:row>76</xdr:row>
      <xdr:rowOff>47625</xdr:rowOff>
    </xdr:to>
    <xdr:pic>
      <xdr:nvPicPr>
        <xdr:cNvPr id="84" name="Grafik 83" descr="https://edec.ezv.admin.ch/edec/img/blank.png">
          <a:extLst>
            <a:ext uri="{FF2B5EF4-FFF2-40B4-BE49-F238E27FC236}">
              <a16:creationId xmlns:a16="http://schemas.microsoft.com/office/drawing/2014/main" id="{00000000-0008-0000-06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3030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47625</xdr:colOff>
      <xdr:row>77</xdr:row>
      <xdr:rowOff>47625</xdr:rowOff>
    </xdr:to>
    <xdr:pic>
      <xdr:nvPicPr>
        <xdr:cNvPr id="85" name="Grafik 84" descr="https://edec.ezv.admin.ch/edec/img/blank.png">
          <a:extLst>
            <a:ext uri="{FF2B5EF4-FFF2-40B4-BE49-F238E27FC236}">
              <a16:creationId xmlns:a16="http://schemas.microsoft.com/office/drawing/2014/main" id="{00000000-0008-0000-06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321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47625</xdr:colOff>
      <xdr:row>78</xdr:row>
      <xdr:rowOff>47625</xdr:rowOff>
    </xdr:to>
    <xdr:pic>
      <xdr:nvPicPr>
        <xdr:cNvPr id="86" name="Grafik 85" descr="https://edec.ezv.admin.ch/edec/img/blank.png">
          <a:extLst>
            <a:ext uri="{FF2B5EF4-FFF2-40B4-BE49-F238E27FC236}">
              <a16:creationId xmlns:a16="http://schemas.microsoft.com/office/drawing/2014/main" id="{00000000-0008-0000-06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3392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47625</xdr:colOff>
      <xdr:row>79</xdr:row>
      <xdr:rowOff>47625</xdr:rowOff>
    </xdr:to>
    <xdr:pic>
      <xdr:nvPicPr>
        <xdr:cNvPr id="87" name="Grafik 86" descr="https://edec.ezv.admin.ch/edec/img/blank.png">
          <a:extLst>
            <a:ext uri="{FF2B5EF4-FFF2-40B4-BE49-F238E27FC236}">
              <a16:creationId xmlns:a16="http://schemas.microsoft.com/office/drawing/2014/main" id="{00000000-0008-0000-06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3573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47625</xdr:colOff>
      <xdr:row>80</xdr:row>
      <xdr:rowOff>47625</xdr:rowOff>
    </xdr:to>
    <xdr:pic>
      <xdr:nvPicPr>
        <xdr:cNvPr id="88" name="Grafik 87" descr="https://edec.ezv.admin.ch/edec/img/blank.png">
          <a:extLst>
            <a:ext uri="{FF2B5EF4-FFF2-40B4-BE49-F238E27FC236}">
              <a16:creationId xmlns:a16="http://schemas.microsoft.com/office/drawing/2014/main" id="{00000000-0008-0000-06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3754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47625</xdr:colOff>
      <xdr:row>81</xdr:row>
      <xdr:rowOff>47625</xdr:rowOff>
    </xdr:to>
    <xdr:pic>
      <xdr:nvPicPr>
        <xdr:cNvPr id="89" name="Grafik 88" descr="https://edec.ezv.admin.ch/edec/img/blank.png">
          <a:extLst>
            <a:ext uri="{FF2B5EF4-FFF2-40B4-BE49-F238E27FC236}">
              <a16:creationId xmlns:a16="http://schemas.microsoft.com/office/drawing/2014/main" id="{00000000-0008-0000-06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393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90" name="Grafik 89" descr="https://edec.ezv.admin.ch/edec/img/blank.png">
          <a:extLst>
            <a:ext uri="{FF2B5EF4-FFF2-40B4-BE49-F238E27FC236}">
              <a16:creationId xmlns:a16="http://schemas.microsoft.com/office/drawing/2014/main" id="{00000000-0008-0000-06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4297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91" name="Grafik 90" descr="https://edec.ezv.admin.ch/edec/img/blank.png">
          <a:extLst>
            <a:ext uri="{FF2B5EF4-FFF2-40B4-BE49-F238E27FC236}">
              <a16:creationId xmlns:a16="http://schemas.microsoft.com/office/drawing/2014/main" id="{00000000-0008-0000-06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4297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47625</xdr:colOff>
      <xdr:row>84</xdr:row>
      <xdr:rowOff>47625</xdr:rowOff>
    </xdr:to>
    <xdr:pic>
      <xdr:nvPicPr>
        <xdr:cNvPr id="92" name="Grafik 91" descr="https://edec.ezv.admin.ch/edec/img/blank.png">
          <a:extLst>
            <a:ext uri="{FF2B5EF4-FFF2-40B4-BE49-F238E27FC236}">
              <a16:creationId xmlns:a16="http://schemas.microsoft.com/office/drawing/2014/main" id="{00000000-0008-0000-06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4478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47625</xdr:colOff>
      <xdr:row>85</xdr:row>
      <xdr:rowOff>47625</xdr:rowOff>
    </xdr:to>
    <xdr:pic>
      <xdr:nvPicPr>
        <xdr:cNvPr id="93" name="Grafik 92" descr="https://edec.ezv.admin.ch/edec/img/blank.png">
          <a:extLst>
            <a:ext uri="{FF2B5EF4-FFF2-40B4-BE49-F238E27FC236}">
              <a16:creationId xmlns:a16="http://schemas.microsoft.com/office/drawing/2014/main" id="{00000000-0008-0000-06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4658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47625</xdr:colOff>
      <xdr:row>86</xdr:row>
      <xdr:rowOff>47625</xdr:rowOff>
    </xdr:to>
    <xdr:pic>
      <xdr:nvPicPr>
        <xdr:cNvPr id="94" name="Grafik 93" descr="https://edec.ezv.admin.ch/edec/img/blank.png">
          <a:extLst>
            <a:ext uri="{FF2B5EF4-FFF2-40B4-BE49-F238E27FC236}">
              <a16:creationId xmlns:a16="http://schemas.microsoft.com/office/drawing/2014/main" id="{00000000-0008-0000-06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4839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47625</xdr:colOff>
      <xdr:row>87</xdr:row>
      <xdr:rowOff>47625</xdr:rowOff>
    </xdr:to>
    <xdr:pic>
      <xdr:nvPicPr>
        <xdr:cNvPr id="95" name="Grafik 94" descr="https://edec.ezv.admin.ch/edec/img/blank.png">
          <a:extLst>
            <a:ext uri="{FF2B5EF4-FFF2-40B4-BE49-F238E27FC236}">
              <a16:creationId xmlns:a16="http://schemas.microsoft.com/office/drawing/2014/main" id="{00000000-0008-0000-06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5020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47625</xdr:colOff>
      <xdr:row>88</xdr:row>
      <xdr:rowOff>47625</xdr:rowOff>
    </xdr:to>
    <xdr:pic>
      <xdr:nvPicPr>
        <xdr:cNvPr id="96" name="Grafik 95" descr="https://edec.ezv.admin.ch/edec/img/blank.png">
          <a:extLst>
            <a:ext uri="{FF2B5EF4-FFF2-40B4-BE49-F238E27FC236}">
              <a16:creationId xmlns:a16="http://schemas.microsoft.com/office/drawing/2014/main" id="{00000000-0008-0000-06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5201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47625</xdr:colOff>
      <xdr:row>89</xdr:row>
      <xdr:rowOff>47625</xdr:rowOff>
    </xdr:to>
    <xdr:pic>
      <xdr:nvPicPr>
        <xdr:cNvPr id="97" name="Grafik 96" descr="https://edec.ezv.admin.ch/edec/img/blank.png">
          <a:extLst>
            <a:ext uri="{FF2B5EF4-FFF2-40B4-BE49-F238E27FC236}">
              <a16:creationId xmlns:a16="http://schemas.microsoft.com/office/drawing/2014/main" id="{00000000-0008-0000-06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5382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47625</xdr:colOff>
      <xdr:row>90</xdr:row>
      <xdr:rowOff>47625</xdr:rowOff>
    </xdr:to>
    <xdr:pic>
      <xdr:nvPicPr>
        <xdr:cNvPr id="98" name="Grafik 97" descr="https://edec.ezv.admin.ch/edec/img/blank.png">
          <a:extLst>
            <a:ext uri="{FF2B5EF4-FFF2-40B4-BE49-F238E27FC236}">
              <a16:creationId xmlns:a16="http://schemas.microsoft.com/office/drawing/2014/main" id="{00000000-0008-0000-06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5563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47625</xdr:colOff>
      <xdr:row>91</xdr:row>
      <xdr:rowOff>47625</xdr:rowOff>
    </xdr:to>
    <xdr:pic>
      <xdr:nvPicPr>
        <xdr:cNvPr id="99" name="Grafik 98" descr="https://edec.ezv.admin.ch/edec/img/blank.png">
          <a:extLst>
            <a:ext uri="{FF2B5EF4-FFF2-40B4-BE49-F238E27FC236}">
              <a16:creationId xmlns:a16="http://schemas.microsoft.com/office/drawing/2014/main" id="{00000000-0008-0000-06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5744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47625</xdr:colOff>
      <xdr:row>92</xdr:row>
      <xdr:rowOff>47625</xdr:rowOff>
    </xdr:to>
    <xdr:pic>
      <xdr:nvPicPr>
        <xdr:cNvPr id="100" name="Grafik 99" descr="https://edec.ezv.admin.ch/edec/img/blank.png">
          <a:extLst>
            <a:ext uri="{FF2B5EF4-FFF2-40B4-BE49-F238E27FC236}">
              <a16:creationId xmlns:a16="http://schemas.microsoft.com/office/drawing/2014/main" id="{00000000-0008-0000-06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5925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101" name="Grafik 100" descr="https://edec.ezv.admin.ch/edec/img/blank.png">
          <a:extLst>
            <a:ext uri="{FF2B5EF4-FFF2-40B4-BE49-F238E27FC236}">
              <a16:creationId xmlns:a16="http://schemas.microsoft.com/office/drawing/2014/main" id="{00000000-0008-0000-06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10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102" name="Grafik 101" descr="https://edec.ezv.admin.ch/edec/img/blank.png">
          <a:extLst>
            <a:ext uri="{FF2B5EF4-FFF2-40B4-BE49-F238E27FC236}">
              <a16:creationId xmlns:a16="http://schemas.microsoft.com/office/drawing/2014/main" id="{00000000-0008-0000-06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10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103" name="Grafik 102" descr="https://edec.ezv.admin.ch/edec/img/blank.png">
          <a:extLst>
            <a:ext uri="{FF2B5EF4-FFF2-40B4-BE49-F238E27FC236}">
              <a16:creationId xmlns:a16="http://schemas.microsoft.com/office/drawing/2014/main" id="{00000000-0008-0000-06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10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104" name="Grafik 103" descr="https://edec.ezv.admin.ch/edec/img/blank.png">
          <a:extLst>
            <a:ext uri="{FF2B5EF4-FFF2-40B4-BE49-F238E27FC236}">
              <a16:creationId xmlns:a16="http://schemas.microsoft.com/office/drawing/2014/main" id="{00000000-0008-0000-06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10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47625</xdr:colOff>
      <xdr:row>94</xdr:row>
      <xdr:rowOff>47625</xdr:rowOff>
    </xdr:to>
    <xdr:pic>
      <xdr:nvPicPr>
        <xdr:cNvPr id="105" name="Grafik 104" descr="https://edec.ezv.admin.ch/edec/img/blank.png">
          <a:extLst>
            <a:ext uri="{FF2B5EF4-FFF2-40B4-BE49-F238E27FC236}">
              <a16:creationId xmlns:a16="http://schemas.microsoft.com/office/drawing/2014/main" id="{00000000-0008-0000-06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287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47625</xdr:colOff>
      <xdr:row>95</xdr:row>
      <xdr:rowOff>47625</xdr:rowOff>
    </xdr:to>
    <xdr:pic>
      <xdr:nvPicPr>
        <xdr:cNvPr id="106" name="Grafik 105" descr="https://edec.ezv.admin.ch/edec/img/blank.png">
          <a:extLst>
            <a:ext uri="{FF2B5EF4-FFF2-40B4-BE49-F238E27FC236}">
              <a16:creationId xmlns:a16="http://schemas.microsoft.com/office/drawing/2014/main" id="{00000000-0008-0000-06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468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47625</xdr:colOff>
      <xdr:row>96</xdr:row>
      <xdr:rowOff>47625</xdr:rowOff>
    </xdr:to>
    <xdr:pic>
      <xdr:nvPicPr>
        <xdr:cNvPr id="107" name="Grafik 106" descr="https://edec.ezv.admin.ch/edec/img/blank.png">
          <a:extLst>
            <a:ext uri="{FF2B5EF4-FFF2-40B4-BE49-F238E27FC236}">
              <a16:creationId xmlns:a16="http://schemas.microsoft.com/office/drawing/2014/main" id="{00000000-0008-0000-06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649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47625</xdr:colOff>
      <xdr:row>97</xdr:row>
      <xdr:rowOff>47625</xdr:rowOff>
    </xdr:to>
    <xdr:pic>
      <xdr:nvPicPr>
        <xdr:cNvPr id="108" name="Grafik 107" descr="https://edec.ezv.admin.ch/edec/img/blank.png">
          <a:extLst>
            <a:ext uri="{FF2B5EF4-FFF2-40B4-BE49-F238E27FC236}">
              <a16:creationId xmlns:a16="http://schemas.microsoft.com/office/drawing/2014/main" id="{00000000-0008-0000-06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83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431" name="Grafik 430" descr="https://edec.ezv.admin.ch/edec/img/blank.png">
          <a:extLst>
            <a:ext uri="{FF2B5EF4-FFF2-40B4-BE49-F238E27FC236}">
              <a16:creationId xmlns:a16="http://schemas.microsoft.com/office/drawing/2014/main" id="{33E32D25-6E5E-4652-823E-FFCCCBEC0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432" name="Grafik 431" descr="https://edec.ezv.admin.ch/edec/img/blank.png">
          <a:extLst>
            <a:ext uri="{FF2B5EF4-FFF2-40B4-BE49-F238E27FC236}">
              <a16:creationId xmlns:a16="http://schemas.microsoft.com/office/drawing/2014/main" id="{11EF5201-85CE-4069-B4DC-4A47760D9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433" name="Grafik 432" descr="https://edec.ezv.admin.ch/edec/img/blank.png">
          <a:extLst>
            <a:ext uri="{FF2B5EF4-FFF2-40B4-BE49-F238E27FC236}">
              <a16:creationId xmlns:a16="http://schemas.microsoft.com/office/drawing/2014/main" id="{43750B68-B5F8-4BFE-B8FE-2A6E32241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434" name="Grafik 433" descr="https://edec.ezv.admin.ch/edec/img/blank.png">
          <a:extLst>
            <a:ext uri="{FF2B5EF4-FFF2-40B4-BE49-F238E27FC236}">
              <a16:creationId xmlns:a16="http://schemas.microsoft.com/office/drawing/2014/main" id="{1138D09E-6729-4CB9-A48A-1FA1727D0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435" name="Grafik 434" descr="https://edec.ezv.admin.ch/edec/img/blank.png">
          <a:extLst>
            <a:ext uri="{FF2B5EF4-FFF2-40B4-BE49-F238E27FC236}">
              <a16:creationId xmlns:a16="http://schemas.microsoft.com/office/drawing/2014/main" id="{BDEB9A07-2B19-4C19-8239-DCD56A7AC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5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47625</xdr:colOff>
      <xdr:row>7</xdr:row>
      <xdr:rowOff>47625</xdr:rowOff>
    </xdr:to>
    <xdr:pic>
      <xdr:nvPicPr>
        <xdr:cNvPr id="436" name="Grafik 435" descr="https://edec.ezv.admin.ch/edec/img/blank.png">
          <a:extLst>
            <a:ext uri="{FF2B5EF4-FFF2-40B4-BE49-F238E27FC236}">
              <a16:creationId xmlns:a16="http://schemas.microsoft.com/office/drawing/2014/main" id="{844D6915-1099-4D95-83F9-55E604296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38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47625</xdr:colOff>
      <xdr:row>8</xdr:row>
      <xdr:rowOff>47625</xdr:rowOff>
    </xdr:to>
    <xdr:pic>
      <xdr:nvPicPr>
        <xdr:cNvPr id="437" name="Grafik 436" descr="https://edec.ezv.admin.ch/edec/img/blank.png">
          <a:extLst>
            <a:ext uri="{FF2B5EF4-FFF2-40B4-BE49-F238E27FC236}">
              <a16:creationId xmlns:a16="http://schemas.microsoft.com/office/drawing/2014/main" id="{2D55C7C1-DC4E-483A-973E-6572C3B9F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19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47625</xdr:colOff>
      <xdr:row>9</xdr:row>
      <xdr:rowOff>47625</xdr:rowOff>
    </xdr:to>
    <xdr:pic>
      <xdr:nvPicPr>
        <xdr:cNvPr id="438" name="Grafik 437" descr="https://edec.ezv.admin.ch/edec/img/blank.png">
          <a:extLst>
            <a:ext uri="{FF2B5EF4-FFF2-40B4-BE49-F238E27FC236}">
              <a16:creationId xmlns:a16="http://schemas.microsoft.com/office/drawing/2014/main" id="{EDEFAF94-A2E0-4E1E-8018-FB9322800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00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439" name="Grafik 438" descr="https://edec.ezv.admin.ch/edec/img/blank.png">
          <a:extLst>
            <a:ext uri="{FF2B5EF4-FFF2-40B4-BE49-F238E27FC236}">
              <a16:creationId xmlns:a16="http://schemas.microsoft.com/office/drawing/2014/main" id="{5A4D943F-2D0C-41A5-90EA-BDC454A3C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8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440" name="Grafik 439" descr="https://edec.ezv.admin.ch/edec/img/blank.png">
          <a:extLst>
            <a:ext uri="{FF2B5EF4-FFF2-40B4-BE49-F238E27FC236}">
              <a16:creationId xmlns:a16="http://schemas.microsoft.com/office/drawing/2014/main" id="{56898022-992A-4DE0-B838-F624E4FAE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8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47625</xdr:colOff>
      <xdr:row>11</xdr:row>
      <xdr:rowOff>47625</xdr:rowOff>
    </xdr:to>
    <xdr:pic>
      <xdr:nvPicPr>
        <xdr:cNvPr id="441" name="Grafik 440" descr="https://edec.ezv.admin.ch/edec/img/blank.png">
          <a:extLst>
            <a:ext uri="{FF2B5EF4-FFF2-40B4-BE49-F238E27FC236}">
              <a16:creationId xmlns:a16="http://schemas.microsoft.com/office/drawing/2014/main" id="{A46940F2-0DA9-4DE3-B4A9-B908EFC8C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962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47625</xdr:colOff>
      <xdr:row>13</xdr:row>
      <xdr:rowOff>47625</xdr:rowOff>
    </xdr:to>
    <xdr:pic>
      <xdr:nvPicPr>
        <xdr:cNvPr id="442" name="Grafik 441" descr="https://edec.ezv.admin.ch/edec/img/blank.png">
          <a:extLst>
            <a:ext uri="{FF2B5EF4-FFF2-40B4-BE49-F238E27FC236}">
              <a16:creationId xmlns:a16="http://schemas.microsoft.com/office/drawing/2014/main" id="{EB6A7C6F-4593-47B1-BCC6-B9531FBD7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324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443" name="Grafik 442" descr="https://edec.ezv.admin.ch/edec/img/blank.png">
          <a:extLst>
            <a:ext uri="{FF2B5EF4-FFF2-40B4-BE49-F238E27FC236}">
              <a16:creationId xmlns:a16="http://schemas.microsoft.com/office/drawing/2014/main" id="{510B60AD-7490-47EC-AB9B-36674B04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50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444" name="Grafik 443" descr="https://edec.ezv.admin.ch/edec/img/blank.png">
          <a:extLst>
            <a:ext uri="{FF2B5EF4-FFF2-40B4-BE49-F238E27FC236}">
              <a16:creationId xmlns:a16="http://schemas.microsoft.com/office/drawing/2014/main" id="{D6EDE4A8-275F-42B8-ABC8-4533D2C12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50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47625</xdr:colOff>
      <xdr:row>16</xdr:row>
      <xdr:rowOff>47625</xdr:rowOff>
    </xdr:to>
    <xdr:pic>
      <xdr:nvPicPr>
        <xdr:cNvPr id="445" name="Grafik 444" descr="https://edec.ezv.admin.ch/edec/img/blank.png">
          <a:extLst>
            <a:ext uri="{FF2B5EF4-FFF2-40B4-BE49-F238E27FC236}">
              <a16:creationId xmlns:a16="http://schemas.microsoft.com/office/drawing/2014/main" id="{DFE49A2A-F1CD-4482-8BA7-0CE87ED44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867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47625</xdr:colOff>
      <xdr:row>17</xdr:row>
      <xdr:rowOff>47625</xdr:rowOff>
    </xdr:to>
    <xdr:pic>
      <xdr:nvPicPr>
        <xdr:cNvPr id="446" name="Grafik 445" descr="https://edec.ezv.admin.ch/edec/img/blank.png">
          <a:extLst>
            <a:ext uri="{FF2B5EF4-FFF2-40B4-BE49-F238E27FC236}">
              <a16:creationId xmlns:a16="http://schemas.microsoft.com/office/drawing/2014/main" id="{3090CED3-3B68-4CA5-9F7D-9B51CDFE5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048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47625</xdr:colOff>
      <xdr:row>18</xdr:row>
      <xdr:rowOff>47625</xdr:rowOff>
    </xdr:to>
    <xdr:pic>
      <xdr:nvPicPr>
        <xdr:cNvPr id="447" name="Grafik 446" descr="https://edec.ezv.admin.ch/edec/img/blank.png">
          <a:extLst>
            <a:ext uri="{FF2B5EF4-FFF2-40B4-BE49-F238E27FC236}">
              <a16:creationId xmlns:a16="http://schemas.microsoft.com/office/drawing/2014/main" id="{FE337992-F65B-4397-930A-FD9246791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228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47625</xdr:colOff>
      <xdr:row>19</xdr:row>
      <xdr:rowOff>47625</xdr:rowOff>
    </xdr:to>
    <xdr:pic>
      <xdr:nvPicPr>
        <xdr:cNvPr id="448" name="Grafik 447" descr="https://edec.ezv.admin.ch/edec/img/blank.png">
          <a:extLst>
            <a:ext uri="{FF2B5EF4-FFF2-40B4-BE49-F238E27FC236}">
              <a16:creationId xmlns:a16="http://schemas.microsoft.com/office/drawing/2014/main" id="{3A9E6CD1-109F-4EE8-8EAA-A9A695FB4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409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47625</xdr:colOff>
      <xdr:row>20</xdr:row>
      <xdr:rowOff>47625</xdr:rowOff>
    </xdr:to>
    <xdr:pic>
      <xdr:nvPicPr>
        <xdr:cNvPr id="449" name="Grafik 448" descr="https://edec.ezv.admin.ch/edec/img/blank.png">
          <a:extLst>
            <a:ext uri="{FF2B5EF4-FFF2-40B4-BE49-F238E27FC236}">
              <a16:creationId xmlns:a16="http://schemas.microsoft.com/office/drawing/2014/main" id="{773C8A92-7E6A-4E16-8E8F-F843F4C8C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590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47625</xdr:colOff>
      <xdr:row>21</xdr:row>
      <xdr:rowOff>47625</xdr:rowOff>
    </xdr:to>
    <xdr:pic>
      <xdr:nvPicPr>
        <xdr:cNvPr id="450" name="Grafik 449" descr="https://edec.ezv.admin.ch/edec/img/blank.png">
          <a:extLst>
            <a:ext uri="{FF2B5EF4-FFF2-40B4-BE49-F238E27FC236}">
              <a16:creationId xmlns:a16="http://schemas.microsoft.com/office/drawing/2014/main" id="{328AF3CA-6F58-48F7-8A0A-DA031FDDA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771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47625</xdr:colOff>
      <xdr:row>22</xdr:row>
      <xdr:rowOff>47625</xdr:rowOff>
    </xdr:to>
    <xdr:pic>
      <xdr:nvPicPr>
        <xdr:cNvPr id="451" name="Grafik 450" descr="https://edec.ezv.admin.ch/edec/img/blank.png">
          <a:extLst>
            <a:ext uri="{FF2B5EF4-FFF2-40B4-BE49-F238E27FC236}">
              <a16:creationId xmlns:a16="http://schemas.microsoft.com/office/drawing/2014/main" id="{39A29BB6-E521-4DB8-A7A5-447569BAA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952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47625</xdr:colOff>
      <xdr:row>23</xdr:row>
      <xdr:rowOff>47625</xdr:rowOff>
    </xdr:to>
    <xdr:pic>
      <xdr:nvPicPr>
        <xdr:cNvPr id="452" name="Grafik 451" descr="https://edec.ezv.admin.ch/edec/img/blank.png">
          <a:extLst>
            <a:ext uri="{FF2B5EF4-FFF2-40B4-BE49-F238E27FC236}">
              <a16:creationId xmlns:a16="http://schemas.microsoft.com/office/drawing/2014/main" id="{244A704A-87ED-48EF-A565-0142E36A7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133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47625</xdr:colOff>
      <xdr:row>24</xdr:row>
      <xdr:rowOff>47625</xdr:rowOff>
    </xdr:to>
    <xdr:pic>
      <xdr:nvPicPr>
        <xdr:cNvPr id="453" name="Grafik 452" descr="https://edec.ezv.admin.ch/edec/img/blank.png">
          <a:extLst>
            <a:ext uri="{FF2B5EF4-FFF2-40B4-BE49-F238E27FC236}">
              <a16:creationId xmlns:a16="http://schemas.microsoft.com/office/drawing/2014/main" id="{097FA50C-820F-4A30-9B1D-9570FCD8E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314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47625</xdr:colOff>
      <xdr:row>25</xdr:row>
      <xdr:rowOff>47625</xdr:rowOff>
    </xdr:to>
    <xdr:pic>
      <xdr:nvPicPr>
        <xdr:cNvPr id="454" name="Grafik 453" descr="https://edec.ezv.admin.ch/edec/img/blank.png">
          <a:extLst>
            <a:ext uri="{FF2B5EF4-FFF2-40B4-BE49-F238E27FC236}">
              <a16:creationId xmlns:a16="http://schemas.microsoft.com/office/drawing/2014/main" id="{73A79339-0D94-4B93-AF09-0B6FD0823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495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47625</xdr:colOff>
      <xdr:row>26</xdr:row>
      <xdr:rowOff>47625</xdr:rowOff>
    </xdr:to>
    <xdr:pic>
      <xdr:nvPicPr>
        <xdr:cNvPr id="455" name="Grafik 454" descr="https://edec.ezv.admin.ch/edec/img/blank.png">
          <a:extLst>
            <a:ext uri="{FF2B5EF4-FFF2-40B4-BE49-F238E27FC236}">
              <a16:creationId xmlns:a16="http://schemas.microsoft.com/office/drawing/2014/main" id="{93590D1A-ABA7-4E06-AC2D-904CC71EF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67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47625</xdr:colOff>
      <xdr:row>27</xdr:row>
      <xdr:rowOff>47625</xdr:rowOff>
    </xdr:to>
    <xdr:pic>
      <xdr:nvPicPr>
        <xdr:cNvPr id="456" name="Grafik 455" descr="https://edec.ezv.admin.ch/edec/img/blank.png">
          <a:extLst>
            <a:ext uri="{FF2B5EF4-FFF2-40B4-BE49-F238E27FC236}">
              <a16:creationId xmlns:a16="http://schemas.microsoft.com/office/drawing/2014/main" id="{26F39C7C-617A-41B7-85D1-6B71EAAA3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857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47625</xdr:colOff>
      <xdr:row>28</xdr:row>
      <xdr:rowOff>47625</xdr:rowOff>
    </xdr:to>
    <xdr:pic>
      <xdr:nvPicPr>
        <xdr:cNvPr id="457" name="Grafik 456" descr="https://edec.ezv.admin.ch/edec/img/blank.png">
          <a:extLst>
            <a:ext uri="{FF2B5EF4-FFF2-40B4-BE49-F238E27FC236}">
              <a16:creationId xmlns:a16="http://schemas.microsoft.com/office/drawing/2014/main" id="{596BAE87-FC19-4059-92A9-BBD4E4406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038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47625</xdr:colOff>
      <xdr:row>29</xdr:row>
      <xdr:rowOff>47625</xdr:rowOff>
    </xdr:to>
    <xdr:pic>
      <xdr:nvPicPr>
        <xdr:cNvPr id="458" name="Grafik 457" descr="https://edec.ezv.admin.ch/edec/img/blank.png">
          <a:extLst>
            <a:ext uri="{FF2B5EF4-FFF2-40B4-BE49-F238E27FC236}">
              <a16:creationId xmlns:a16="http://schemas.microsoft.com/office/drawing/2014/main" id="{DD2E8C3B-217E-4000-97A4-6056B8D51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219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459" name="Grafik 458" descr="https://edec.ezv.admin.ch/edec/img/blank.png">
          <a:extLst>
            <a:ext uri="{FF2B5EF4-FFF2-40B4-BE49-F238E27FC236}">
              <a16:creationId xmlns:a16="http://schemas.microsoft.com/office/drawing/2014/main" id="{03083776-8284-4213-BCF6-4FB7EFE7B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128016</xdr:colOff>
      <xdr:row>30</xdr:row>
      <xdr:rowOff>125349</xdr:rowOff>
    </xdr:to>
    <xdr:pic>
      <xdr:nvPicPr>
        <xdr:cNvPr id="460" name="Grafik 459" descr="https://edec.ezv.admin.ch/edec/img/blank.png">
          <a:extLst>
            <a:ext uri="{FF2B5EF4-FFF2-40B4-BE49-F238E27FC236}">
              <a16:creationId xmlns:a16="http://schemas.microsoft.com/office/drawing/2014/main" id="{4F9EC8F3-A53C-423D-B943-BB11AABF2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400675"/>
          <a:ext cx="128016" cy="125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461" name="Grafik 460" descr="https://edec.ezv.admin.ch/edec/img/blank.png">
          <a:extLst>
            <a:ext uri="{FF2B5EF4-FFF2-40B4-BE49-F238E27FC236}">
              <a16:creationId xmlns:a16="http://schemas.microsoft.com/office/drawing/2014/main" id="{1B6E27FB-A1D3-4B02-9716-387E80AAF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462" name="Grafik 461" descr="https://edec.ezv.admin.ch/edec/img/blank.png">
          <a:extLst>
            <a:ext uri="{FF2B5EF4-FFF2-40B4-BE49-F238E27FC236}">
              <a16:creationId xmlns:a16="http://schemas.microsoft.com/office/drawing/2014/main" id="{B4BBA66D-D09D-452C-BDB1-CB94DADA8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463" name="Grafik 462" descr="https://edec.ezv.admin.ch/edec/img/blank.png">
          <a:extLst>
            <a:ext uri="{FF2B5EF4-FFF2-40B4-BE49-F238E27FC236}">
              <a16:creationId xmlns:a16="http://schemas.microsoft.com/office/drawing/2014/main" id="{2B94AC6A-62C8-4984-9E41-00A449840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58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464" name="Grafik 463" descr="https://edec.ezv.admin.ch/edec/img/blank.png">
          <a:extLst>
            <a:ext uri="{FF2B5EF4-FFF2-40B4-BE49-F238E27FC236}">
              <a16:creationId xmlns:a16="http://schemas.microsoft.com/office/drawing/2014/main" id="{5385278E-59B0-47B1-BE06-0D42870CA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58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465" name="Grafik 464" descr="https://edec.ezv.admin.ch/edec/img/blank.png">
          <a:extLst>
            <a:ext uri="{FF2B5EF4-FFF2-40B4-BE49-F238E27FC236}">
              <a16:creationId xmlns:a16="http://schemas.microsoft.com/office/drawing/2014/main" id="{2F9C9611-1D02-47F5-B888-FE916B742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943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466" name="Grafik 465" descr="https://edec.ezv.admin.ch/edec/img/blank.png">
          <a:extLst>
            <a:ext uri="{FF2B5EF4-FFF2-40B4-BE49-F238E27FC236}">
              <a16:creationId xmlns:a16="http://schemas.microsoft.com/office/drawing/2014/main" id="{FEA8EAFF-4AFD-4E0E-A84E-3BCA53F31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943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467" name="Grafik 466" descr="https://edec.ezv.admin.ch/edec/img/blank.png">
          <a:extLst>
            <a:ext uri="{FF2B5EF4-FFF2-40B4-BE49-F238E27FC236}">
              <a16:creationId xmlns:a16="http://schemas.microsoft.com/office/drawing/2014/main" id="{567DE808-41E8-4902-8CB9-D886E81BF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305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468" name="Grafik 467" descr="https://edec.ezv.admin.ch/edec/img/blank.png">
          <a:extLst>
            <a:ext uri="{FF2B5EF4-FFF2-40B4-BE49-F238E27FC236}">
              <a16:creationId xmlns:a16="http://schemas.microsoft.com/office/drawing/2014/main" id="{C7CB1FF2-6158-486C-A3C5-BA629593A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305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469" name="Grafik 468" descr="https://edec.ezv.admin.ch/edec/img/blank.png">
          <a:extLst>
            <a:ext uri="{FF2B5EF4-FFF2-40B4-BE49-F238E27FC236}">
              <a16:creationId xmlns:a16="http://schemas.microsoft.com/office/drawing/2014/main" id="{4C210122-E692-436D-BDD6-BC7DE5062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470" name="Grafik 469" descr="https://edec.ezv.admin.ch/edec/img/blank.png">
          <a:extLst>
            <a:ext uri="{FF2B5EF4-FFF2-40B4-BE49-F238E27FC236}">
              <a16:creationId xmlns:a16="http://schemas.microsoft.com/office/drawing/2014/main" id="{EEAAAD9F-4284-4D10-B7C2-51497A17B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471" name="Grafik 470" descr="https://edec.ezv.admin.ch/edec/img/blank.png">
          <a:extLst>
            <a:ext uri="{FF2B5EF4-FFF2-40B4-BE49-F238E27FC236}">
              <a16:creationId xmlns:a16="http://schemas.microsoft.com/office/drawing/2014/main" id="{69E93475-02E5-45E5-9A84-E824E9012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02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472" name="Grafik 471" descr="https://edec.ezv.admin.ch/edec/img/blank.png">
          <a:extLst>
            <a:ext uri="{FF2B5EF4-FFF2-40B4-BE49-F238E27FC236}">
              <a16:creationId xmlns:a16="http://schemas.microsoft.com/office/drawing/2014/main" id="{00701F65-71E3-4DA1-BE5B-332EEFD75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02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47625</xdr:colOff>
      <xdr:row>41</xdr:row>
      <xdr:rowOff>47625</xdr:rowOff>
    </xdr:to>
    <xdr:pic>
      <xdr:nvPicPr>
        <xdr:cNvPr id="473" name="Grafik 472" descr="https://edec.ezv.admin.ch/edec/img/blank.png">
          <a:extLst>
            <a:ext uri="{FF2B5EF4-FFF2-40B4-BE49-F238E27FC236}">
              <a16:creationId xmlns:a16="http://schemas.microsoft.com/office/drawing/2014/main" id="{023B5276-D6DA-4419-BD23-09812EFBC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391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47625</xdr:colOff>
      <xdr:row>42</xdr:row>
      <xdr:rowOff>47625</xdr:rowOff>
    </xdr:to>
    <xdr:pic>
      <xdr:nvPicPr>
        <xdr:cNvPr id="474" name="Grafik 473" descr="https://edec.ezv.admin.ch/edec/img/blank.png">
          <a:extLst>
            <a:ext uri="{FF2B5EF4-FFF2-40B4-BE49-F238E27FC236}">
              <a16:creationId xmlns:a16="http://schemas.microsoft.com/office/drawing/2014/main" id="{F00C2F0A-6692-4DB8-A534-A4BF92AF2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572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47625</xdr:colOff>
      <xdr:row>43</xdr:row>
      <xdr:rowOff>47625</xdr:rowOff>
    </xdr:to>
    <xdr:pic>
      <xdr:nvPicPr>
        <xdr:cNvPr id="475" name="Grafik 474" descr="https://edec.ezv.admin.ch/edec/img/blank.png">
          <a:extLst>
            <a:ext uri="{FF2B5EF4-FFF2-40B4-BE49-F238E27FC236}">
              <a16:creationId xmlns:a16="http://schemas.microsoft.com/office/drawing/2014/main" id="{9DB5E0BE-3EED-46BB-A0A1-E8F0BA00D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753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47625</xdr:colOff>
      <xdr:row>44</xdr:row>
      <xdr:rowOff>47625</xdr:rowOff>
    </xdr:to>
    <xdr:pic>
      <xdr:nvPicPr>
        <xdr:cNvPr id="476" name="Grafik 475" descr="https://edec.ezv.admin.ch/edec/img/blank.png">
          <a:extLst>
            <a:ext uri="{FF2B5EF4-FFF2-40B4-BE49-F238E27FC236}">
              <a16:creationId xmlns:a16="http://schemas.microsoft.com/office/drawing/2014/main" id="{BB4ECD4F-606A-4BF9-88B4-314C2377F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934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47625</xdr:colOff>
      <xdr:row>45</xdr:row>
      <xdr:rowOff>47625</xdr:rowOff>
    </xdr:to>
    <xdr:pic>
      <xdr:nvPicPr>
        <xdr:cNvPr id="477" name="Grafik 476" descr="https://edec.ezv.admin.ch/edec/img/blank.png">
          <a:extLst>
            <a:ext uri="{FF2B5EF4-FFF2-40B4-BE49-F238E27FC236}">
              <a16:creationId xmlns:a16="http://schemas.microsoft.com/office/drawing/2014/main" id="{E9410E04-81FC-4FBE-976F-73AA3D4DA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115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47625</xdr:colOff>
      <xdr:row>46</xdr:row>
      <xdr:rowOff>47625</xdr:rowOff>
    </xdr:to>
    <xdr:pic>
      <xdr:nvPicPr>
        <xdr:cNvPr id="478" name="Grafik 477" descr="https://edec.ezv.admin.ch/edec/img/blank.png">
          <a:extLst>
            <a:ext uri="{FF2B5EF4-FFF2-40B4-BE49-F238E27FC236}">
              <a16:creationId xmlns:a16="http://schemas.microsoft.com/office/drawing/2014/main" id="{7DBA8976-EE41-441D-8AEE-33190A1C5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296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47625</xdr:colOff>
      <xdr:row>47</xdr:row>
      <xdr:rowOff>47625</xdr:rowOff>
    </xdr:to>
    <xdr:pic>
      <xdr:nvPicPr>
        <xdr:cNvPr id="479" name="Grafik 478" descr="https://edec.ezv.admin.ch/edec/img/blank.png">
          <a:extLst>
            <a:ext uri="{FF2B5EF4-FFF2-40B4-BE49-F238E27FC236}">
              <a16:creationId xmlns:a16="http://schemas.microsoft.com/office/drawing/2014/main" id="{E4917397-D7FD-4CE2-B962-42B1FC433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477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47625</xdr:colOff>
      <xdr:row>48</xdr:row>
      <xdr:rowOff>47625</xdr:rowOff>
    </xdr:to>
    <xdr:pic>
      <xdr:nvPicPr>
        <xdr:cNvPr id="480" name="Grafik 479" descr="https://edec.ezv.admin.ch/edec/img/blank.png">
          <a:extLst>
            <a:ext uri="{FF2B5EF4-FFF2-40B4-BE49-F238E27FC236}">
              <a16:creationId xmlns:a16="http://schemas.microsoft.com/office/drawing/2014/main" id="{20D555DF-5F18-4297-8138-DCB1DAE37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658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481" name="Grafik 480" descr="https://edec.ezv.admin.ch/edec/img/blank.png">
          <a:extLst>
            <a:ext uri="{FF2B5EF4-FFF2-40B4-BE49-F238E27FC236}">
              <a16:creationId xmlns:a16="http://schemas.microsoft.com/office/drawing/2014/main" id="{0212CB32-DB1F-4983-897C-649D180CB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482" name="Grafik 481" descr="https://edec.ezv.admin.ch/edec/img/blank.png">
          <a:extLst>
            <a:ext uri="{FF2B5EF4-FFF2-40B4-BE49-F238E27FC236}">
              <a16:creationId xmlns:a16="http://schemas.microsoft.com/office/drawing/2014/main" id="{71A1A558-B918-43D9-8A12-F13832366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483" name="Grafik 482" descr="https://edec.ezv.admin.ch/edec/img/blank.png">
          <a:extLst>
            <a:ext uri="{FF2B5EF4-FFF2-40B4-BE49-F238E27FC236}">
              <a16:creationId xmlns:a16="http://schemas.microsoft.com/office/drawing/2014/main" id="{40AC5B62-6410-44C7-AE0C-08307CCEB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47625</xdr:colOff>
      <xdr:row>51</xdr:row>
      <xdr:rowOff>47625</xdr:rowOff>
    </xdr:to>
    <xdr:pic>
      <xdr:nvPicPr>
        <xdr:cNvPr id="484" name="Grafik 483" descr="https://edec.ezv.admin.ch/edec/img/blank.png">
          <a:extLst>
            <a:ext uri="{FF2B5EF4-FFF2-40B4-BE49-F238E27FC236}">
              <a16:creationId xmlns:a16="http://schemas.microsoft.com/office/drawing/2014/main" id="{3B28C886-3793-440B-AF8A-211E298E6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201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47625</xdr:colOff>
      <xdr:row>52</xdr:row>
      <xdr:rowOff>47625</xdr:rowOff>
    </xdr:to>
    <xdr:pic>
      <xdr:nvPicPr>
        <xdr:cNvPr id="485" name="Grafik 484" descr="https://edec.ezv.admin.ch/edec/img/blank.png">
          <a:extLst>
            <a:ext uri="{FF2B5EF4-FFF2-40B4-BE49-F238E27FC236}">
              <a16:creationId xmlns:a16="http://schemas.microsoft.com/office/drawing/2014/main" id="{D96683AF-4D4B-4364-9CBD-112DBF972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382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47625</xdr:colOff>
      <xdr:row>53</xdr:row>
      <xdr:rowOff>47625</xdr:rowOff>
    </xdr:to>
    <xdr:pic>
      <xdr:nvPicPr>
        <xdr:cNvPr id="486" name="Grafik 485" descr="https://edec.ezv.admin.ch/edec/img/blank.png">
          <a:extLst>
            <a:ext uri="{FF2B5EF4-FFF2-40B4-BE49-F238E27FC236}">
              <a16:creationId xmlns:a16="http://schemas.microsoft.com/office/drawing/2014/main" id="{49E64709-BE51-493B-BB0B-95081D331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563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47625</xdr:colOff>
      <xdr:row>54</xdr:row>
      <xdr:rowOff>47625</xdr:rowOff>
    </xdr:to>
    <xdr:pic>
      <xdr:nvPicPr>
        <xdr:cNvPr id="487" name="Grafik 486" descr="https://edec.ezv.admin.ch/edec/img/blank.png">
          <a:extLst>
            <a:ext uri="{FF2B5EF4-FFF2-40B4-BE49-F238E27FC236}">
              <a16:creationId xmlns:a16="http://schemas.microsoft.com/office/drawing/2014/main" id="{42694C78-A540-4261-8711-36EFAFDD8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744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47625</xdr:colOff>
      <xdr:row>55</xdr:row>
      <xdr:rowOff>47625</xdr:rowOff>
    </xdr:to>
    <xdr:pic>
      <xdr:nvPicPr>
        <xdr:cNvPr id="488" name="Grafik 487" descr="https://edec.ezv.admin.ch/edec/img/blank.png">
          <a:extLst>
            <a:ext uri="{FF2B5EF4-FFF2-40B4-BE49-F238E27FC236}">
              <a16:creationId xmlns:a16="http://schemas.microsoft.com/office/drawing/2014/main" id="{9B93A3BD-E355-40D2-87C8-4D331E251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925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47625</xdr:colOff>
      <xdr:row>56</xdr:row>
      <xdr:rowOff>47625</xdr:rowOff>
    </xdr:to>
    <xdr:pic>
      <xdr:nvPicPr>
        <xdr:cNvPr id="489" name="Grafik 488" descr="https://edec.ezv.admin.ch/edec/img/blank.png">
          <a:extLst>
            <a:ext uri="{FF2B5EF4-FFF2-40B4-BE49-F238E27FC236}">
              <a16:creationId xmlns:a16="http://schemas.microsoft.com/office/drawing/2014/main" id="{7E07F14B-CBAF-4F4E-9234-C5D034A09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106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47625</xdr:colOff>
      <xdr:row>57</xdr:row>
      <xdr:rowOff>47625</xdr:rowOff>
    </xdr:to>
    <xdr:pic>
      <xdr:nvPicPr>
        <xdr:cNvPr id="490" name="Grafik 489" descr="https://edec.ezv.admin.ch/edec/img/blank.png">
          <a:extLst>
            <a:ext uri="{FF2B5EF4-FFF2-40B4-BE49-F238E27FC236}">
              <a16:creationId xmlns:a16="http://schemas.microsoft.com/office/drawing/2014/main" id="{B23C1AAB-820E-4FF4-B56C-F066D1C1C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287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47625</xdr:colOff>
      <xdr:row>58</xdr:row>
      <xdr:rowOff>47625</xdr:rowOff>
    </xdr:to>
    <xdr:pic>
      <xdr:nvPicPr>
        <xdr:cNvPr id="491" name="Grafik 490" descr="https://edec.ezv.admin.ch/edec/img/blank.png">
          <a:extLst>
            <a:ext uri="{FF2B5EF4-FFF2-40B4-BE49-F238E27FC236}">
              <a16:creationId xmlns:a16="http://schemas.microsoft.com/office/drawing/2014/main" id="{4AB5DD34-BF70-470F-9E36-16D9A7F5D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467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47625</xdr:colOff>
      <xdr:row>59</xdr:row>
      <xdr:rowOff>47625</xdr:rowOff>
    </xdr:to>
    <xdr:pic>
      <xdr:nvPicPr>
        <xdr:cNvPr id="492" name="Grafik 491" descr="https://edec.ezv.admin.ch/edec/img/blank.png">
          <a:extLst>
            <a:ext uri="{FF2B5EF4-FFF2-40B4-BE49-F238E27FC236}">
              <a16:creationId xmlns:a16="http://schemas.microsoft.com/office/drawing/2014/main" id="{E42F9717-4B04-438E-835D-D75390F40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648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47625</xdr:colOff>
      <xdr:row>60</xdr:row>
      <xdr:rowOff>47625</xdr:rowOff>
    </xdr:to>
    <xdr:pic>
      <xdr:nvPicPr>
        <xdr:cNvPr id="493" name="Grafik 492" descr="https://edec.ezv.admin.ch/edec/img/blank.png">
          <a:extLst>
            <a:ext uri="{FF2B5EF4-FFF2-40B4-BE49-F238E27FC236}">
              <a16:creationId xmlns:a16="http://schemas.microsoft.com/office/drawing/2014/main" id="{FD1036EA-FB1C-4BB9-A21D-C164A89F4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829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47625</xdr:colOff>
      <xdr:row>61</xdr:row>
      <xdr:rowOff>47625</xdr:rowOff>
    </xdr:to>
    <xdr:pic>
      <xdr:nvPicPr>
        <xdr:cNvPr id="494" name="Grafik 493" descr="https://edec.ezv.admin.ch/edec/img/blank.png">
          <a:extLst>
            <a:ext uri="{FF2B5EF4-FFF2-40B4-BE49-F238E27FC236}">
              <a16:creationId xmlns:a16="http://schemas.microsoft.com/office/drawing/2014/main" id="{50698AB4-2EE0-4F77-A3C8-59124DF89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010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47625</xdr:colOff>
      <xdr:row>62</xdr:row>
      <xdr:rowOff>47625</xdr:rowOff>
    </xdr:to>
    <xdr:pic>
      <xdr:nvPicPr>
        <xdr:cNvPr id="495" name="Grafik 494" descr="https://edec.ezv.admin.ch/edec/img/blank.png">
          <a:extLst>
            <a:ext uri="{FF2B5EF4-FFF2-40B4-BE49-F238E27FC236}">
              <a16:creationId xmlns:a16="http://schemas.microsoft.com/office/drawing/2014/main" id="{131C8A87-20F0-40EA-9EC3-4F8C19D3E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191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47625</xdr:colOff>
      <xdr:row>63</xdr:row>
      <xdr:rowOff>47625</xdr:rowOff>
    </xdr:to>
    <xdr:pic>
      <xdr:nvPicPr>
        <xdr:cNvPr id="496" name="Grafik 495" descr="https://edec.ezv.admin.ch/edec/img/blank.png">
          <a:extLst>
            <a:ext uri="{FF2B5EF4-FFF2-40B4-BE49-F238E27FC236}">
              <a16:creationId xmlns:a16="http://schemas.microsoft.com/office/drawing/2014/main" id="{DB0F98B6-902C-483A-AA0B-D047C806A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372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47625</xdr:colOff>
      <xdr:row>64</xdr:row>
      <xdr:rowOff>47625</xdr:rowOff>
    </xdr:to>
    <xdr:pic>
      <xdr:nvPicPr>
        <xdr:cNvPr id="497" name="Grafik 496" descr="https://edec.ezv.admin.ch/edec/img/blank.png">
          <a:extLst>
            <a:ext uri="{FF2B5EF4-FFF2-40B4-BE49-F238E27FC236}">
              <a16:creationId xmlns:a16="http://schemas.microsoft.com/office/drawing/2014/main" id="{8A1530A2-D7A9-4082-B22F-39085DE45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553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498" name="Grafik 497" descr="https://edec.ezv.admin.ch/edec/img/blank.png">
          <a:extLst>
            <a:ext uri="{FF2B5EF4-FFF2-40B4-BE49-F238E27FC236}">
              <a16:creationId xmlns:a16="http://schemas.microsoft.com/office/drawing/2014/main" id="{BEB5B498-8AAC-42F0-8D63-7C35E847E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734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499" name="Grafik 498" descr="https://edec.ezv.admin.ch/edec/img/blank.png">
          <a:extLst>
            <a:ext uri="{FF2B5EF4-FFF2-40B4-BE49-F238E27FC236}">
              <a16:creationId xmlns:a16="http://schemas.microsoft.com/office/drawing/2014/main" id="{C329E81C-2223-4EB2-8EB5-4990D8B2F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734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500" name="Grafik 499" descr="https://edec.ezv.admin.ch/edec/img/blank.png">
          <a:extLst>
            <a:ext uri="{FF2B5EF4-FFF2-40B4-BE49-F238E27FC236}">
              <a16:creationId xmlns:a16="http://schemas.microsoft.com/office/drawing/2014/main" id="{AD01991B-08AB-4BE1-9047-EEF3AA381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501" name="Grafik 500" descr="https://edec.ezv.admin.ch/edec/img/blank.png">
          <a:extLst>
            <a:ext uri="{FF2B5EF4-FFF2-40B4-BE49-F238E27FC236}">
              <a16:creationId xmlns:a16="http://schemas.microsoft.com/office/drawing/2014/main" id="{8E0FB000-2409-4710-AAAD-205307D3F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502" name="Grafik 501" descr="https://edec.ezv.admin.ch/edec/img/blank.png">
          <a:extLst>
            <a:ext uri="{FF2B5EF4-FFF2-40B4-BE49-F238E27FC236}">
              <a16:creationId xmlns:a16="http://schemas.microsoft.com/office/drawing/2014/main" id="{02E7B9EE-2AD6-4930-8364-8AAF04B56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503" name="Grafik 502" descr="https://edec.ezv.admin.ch/edec/img/blank.png">
          <a:extLst>
            <a:ext uri="{FF2B5EF4-FFF2-40B4-BE49-F238E27FC236}">
              <a16:creationId xmlns:a16="http://schemas.microsoft.com/office/drawing/2014/main" id="{4A009B2F-395D-4D6E-81CF-B3B5FDE43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09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504" name="Grafik 503" descr="https://edec.ezv.admin.ch/edec/img/blank.png">
          <a:extLst>
            <a:ext uri="{FF2B5EF4-FFF2-40B4-BE49-F238E27FC236}">
              <a16:creationId xmlns:a16="http://schemas.microsoft.com/office/drawing/2014/main" id="{ABB9BBE7-7E76-42C9-9D79-FA7578969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09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47625</xdr:colOff>
      <xdr:row>68</xdr:row>
      <xdr:rowOff>47625</xdr:rowOff>
    </xdr:to>
    <xdr:pic>
      <xdr:nvPicPr>
        <xdr:cNvPr id="505" name="Grafik 504" descr="https://edec.ezv.admin.ch/edec/img/blank.png">
          <a:extLst>
            <a:ext uri="{FF2B5EF4-FFF2-40B4-BE49-F238E27FC236}">
              <a16:creationId xmlns:a16="http://schemas.microsoft.com/office/drawing/2014/main" id="{B5BD4F88-0FAD-4D57-B218-B1095EFD8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277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47625</xdr:colOff>
      <xdr:row>69</xdr:row>
      <xdr:rowOff>47625</xdr:rowOff>
    </xdr:to>
    <xdr:pic>
      <xdr:nvPicPr>
        <xdr:cNvPr id="506" name="Grafik 505" descr="https://edec.ezv.admin.ch/edec/img/blank.png">
          <a:extLst>
            <a:ext uri="{FF2B5EF4-FFF2-40B4-BE49-F238E27FC236}">
              <a16:creationId xmlns:a16="http://schemas.microsoft.com/office/drawing/2014/main" id="{49916E3A-216A-4EB0-B5B3-F77A4FCD4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458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47625</xdr:colOff>
      <xdr:row>70</xdr:row>
      <xdr:rowOff>47625</xdr:rowOff>
    </xdr:to>
    <xdr:pic>
      <xdr:nvPicPr>
        <xdr:cNvPr id="507" name="Grafik 506" descr="https://edec.ezv.admin.ch/edec/img/blank.png">
          <a:extLst>
            <a:ext uri="{FF2B5EF4-FFF2-40B4-BE49-F238E27FC236}">
              <a16:creationId xmlns:a16="http://schemas.microsoft.com/office/drawing/2014/main" id="{41F55287-BBDE-47E4-9A6F-C4702486E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639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47625</xdr:colOff>
      <xdr:row>71</xdr:row>
      <xdr:rowOff>47625</xdr:rowOff>
    </xdr:to>
    <xdr:pic>
      <xdr:nvPicPr>
        <xdr:cNvPr id="508" name="Grafik 507" descr="https://edec.ezv.admin.ch/edec/img/blank.png">
          <a:extLst>
            <a:ext uri="{FF2B5EF4-FFF2-40B4-BE49-F238E27FC236}">
              <a16:creationId xmlns:a16="http://schemas.microsoft.com/office/drawing/2014/main" id="{F15F36CD-A382-4EA0-8CAE-64419788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820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47625</xdr:colOff>
      <xdr:row>72</xdr:row>
      <xdr:rowOff>47625</xdr:rowOff>
    </xdr:to>
    <xdr:pic>
      <xdr:nvPicPr>
        <xdr:cNvPr id="509" name="Grafik 508" descr="https://edec.ezv.admin.ch/edec/img/blank.png">
          <a:extLst>
            <a:ext uri="{FF2B5EF4-FFF2-40B4-BE49-F238E27FC236}">
              <a16:creationId xmlns:a16="http://schemas.microsoft.com/office/drawing/2014/main" id="{906BF16C-0FFE-450D-B511-2CBED01ED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001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47625</xdr:colOff>
      <xdr:row>73</xdr:row>
      <xdr:rowOff>47625</xdr:rowOff>
    </xdr:to>
    <xdr:pic>
      <xdr:nvPicPr>
        <xdr:cNvPr id="510" name="Grafik 509" descr="https://edec.ezv.admin.ch/edec/img/blank.png">
          <a:extLst>
            <a:ext uri="{FF2B5EF4-FFF2-40B4-BE49-F238E27FC236}">
              <a16:creationId xmlns:a16="http://schemas.microsoft.com/office/drawing/2014/main" id="{6DFF7B9A-B590-4E95-9F14-76DB64E55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182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47625</xdr:colOff>
      <xdr:row>74</xdr:row>
      <xdr:rowOff>47625</xdr:rowOff>
    </xdr:to>
    <xdr:pic>
      <xdr:nvPicPr>
        <xdr:cNvPr id="511" name="Grafik 510" descr="https://edec.ezv.admin.ch/edec/img/blank.png">
          <a:extLst>
            <a:ext uri="{FF2B5EF4-FFF2-40B4-BE49-F238E27FC236}">
              <a16:creationId xmlns:a16="http://schemas.microsoft.com/office/drawing/2014/main" id="{9A401B53-310B-45C2-82E5-744EE5FD5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363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47625</xdr:colOff>
      <xdr:row>75</xdr:row>
      <xdr:rowOff>47625</xdr:rowOff>
    </xdr:to>
    <xdr:pic>
      <xdr:nvPicPr>
        <xdr:cNvPr id="512" name="Grafik 511" descr="https://edec.ezv.admin.ch/edec/img/blank.png">
          <a:extLst>
            <a:ext uri="{FF2B5EF4-FFF2-40B4-BE49-F238E27FC236}">
              <a16:creationId xmlns:a16="http://schemas.microsoft.com/office/drawing/2014/main" id="{663961A5-3D40-4D90-BD8F-FB36D5AA7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544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47625</xdr:colOff>
      <xdr:row>76</xdr:row>
      <xdr:rowOff>47625</xdr:rowOff>
    </xdr:to>
    <xdr:pic>
      <xdr:nvPicPr>
        <xdr:cNvPr id="513" name="Grafik 512" descr="https://edec.ezv.admin.ch/edec/img/blank.png">
          <a:extLst>
            <a:ext uri="{FF2B5EF4-FFF2-40B4-BE49-F238E27FC236}">
              <a16:creationId xmlns:a16="http://schemas.microsoft.com/office/drawing/2014/main" id="{7C898DE8-4DD7-4622-90E1-6257D1FEF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725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47625</xdr:colOff>
      <xdr:row>77</xdr:row>
      <xdr:rowOff>47625</xdr:rowOff>
    </xdr:to>
    <xdr:pic>
      <xdr:nvPicPr>
        <xdr:cNvPr id="514" name="Grafik 513" descr="https://edec.ezv.admin.ch/edec/img/blank.png">
          <a:extLst>
            <a:ext uri="{FF2B5EF4-FFF2-40B4-BE49-F238E27FC236}">
              <a16:creationId xmlns:a16="http://schemas.microsoft.com/office/drawing/2014/main" id="{A39F8A7B-A7A9-4955-B786-EA6971004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906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47625</xdr:colOff>
      <xdr:row>78</xdr:row>
      <xdr:rowOff>47625</xdr:rowOff>
    </xdr:to>
    <xdr:pic>
      <xdr:nvPicPr>
        <xdr:cNvPr id="515" name="Grafik 514" descr="https://edec.ezv.admin.ch/edec/img/blank.png">
          <a:extLst>
            <a:ext uri="{FF2B5EF4-FFF2-40B4-BE49-F238E27FC236}">
              <a16:creationId xmlns:a16="http://schemas.microsoft.com/office/drawing/2014/main" id="{6EA58B11-4FFD-40D3-847F-847A5BC8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087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47625</xdr:colOff>
      <xdr:row>79</xdr:row>
      <xdr:rowOff>47625</xdr:rowOff>
    </xdr:to>
    <xdr:pic>
      <xdr:nvPicPr>
        <xdr:cNvPr id="516" name="Grafik 515" descr="https://edec.ezv.admin.ch/edec/img/blank.png">
          <a:extLst>
            <a:ext uri="{FF2B5EF4-FFF2-40B4-BE49-F238E27FC236}">
              <a16:creationId xmlns:a16="http://schemas.microsoft.com/office/drawing/2014/main" id="{7B56482C-ED3A-4F4C-874C-08F1792FA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268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47625</xdr:colOff>
      <xdr:row>80</xdr:row>
      <xdr:rowOff>47625</xdr:rowOff>
    </xdr:to>
    <xdr:pic>
      <xdr:nvPicPr>
        <xdr:cNvPr id="517" name="Grafik 516" descr="https://edec.ezv.admin.ch/edec/img/blank.png">
          <a:extLst>
            <a:ext uri="{FF2B5EF4-FFF2-40B4-BE49-F238E27FC236}">
              <a16:creationId xmlns:a16="http://schemas.microsoft.com/office/drawing/2014/main" id="{3A917FD0-583E-46D3-97A3-C0B377081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449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47625</xdr:colOff>
      <xdr:row>81</xdr:row>
      <xdr:rowOff>47625</xdr:rowOff>
    </xdr:to>
    <xdr:pic>
      <xdr:nvPicPr>
        <xdr:cNvPr id="518" name="Grafik 517" descr="https://edec.ezv.admin.ch/edec/img/blank.png">
          <a:extLst>
            <a:ext uri="{FF2B5EF4-FFF2-40B4-BE49-F238E27FC236}">
              <a16:creationId xmlns:a16="http://schemas.microsoft.com/office/drawing/2014/main" id="{9A1A5FA3-EE8C-4BAF-9980-0773B12BE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630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519" name="Grafik 518" descr="https://edec.ezv.admin.ch/edec/img/blank.png">
          <a:extLst>
            <a:ext uri="{FF2B5EF4-FFF2-40B4-BE49-F238E27FC236}">
              <a16:creationId xmlns:a16="http://schemas.microsoft.com/office/drawing/2014/main" id="{20DF4763-9CD3-462D-A404-2FB985219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992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520" name="Grafik 519" descr="https://edec.ezv.admin.ch/edec/img/blank.png">
          <a:extLst>
            <a:ext uri="{FF2B5EF4-FFF2-40B4-BE49-F238E27FC236}">
              <a16:creationId xmlns:a16="http://schemas.microsoft.com/office/drawing/2014/main" id="{DE6CED62-DD19-49DA-9DC7-287196E58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992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47625</xdr:colOff>
      <xdr:row>84</xdr:row>
      <xdr:rowOff>47625</xdr:rowOff>
    </xdr:to>
    <xdr:pic>
      <xdr:nvPicPr>
        <xdr:cNvPr id="521" name="Grafik 520" descr="https://edec.ezv.admin.ch/edec/img/blank.png">
          <a:extLst>
            <a:ext uri="{FF2B5EF4-FFF2-40B4-BE49-F238E27FC236}">
              <a16:creationId xmlns:a16="http://schemas.microsoft.com/office/drawing/2014/main" id="{19C17BBF-CA19-4BCF-A8AD-6A929C3A4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173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47625</xdr:colOff>
      <xdr:row>85</xdr:row>
      <xdr:rowOff>47625</xdr:rowOff>
    </xdr:to>
    <xdr:pic>
      <xdr:nvPicPr>
        <xdr:cNvPr id="522" name="Grafik 521" descr="https://edec.ezv.admin.ch/edec/img/blank.png">
          <a:extLst>
            <a:ext uri="{FF2B5EF4-FFF2-40B4-BE49-F238E27FC236}">
              <a16:creationId xmlns:a16="http://schemas.microsoft.com/office/drawing/2014/main" id="{B98AF127-B903-41C3-9749-14DD0416D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354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47625</xdr:colOff>
      <xdr:row>86</xdr:row>
      <xdr:rowOff>47625</xdr:rowOff>
    </xdr:to>
    <xdr:pic>
      <xdr:nvPicPr>
        <xdr:cNvPr id="523" name="Grafik 522" descr="https://edec.ezv.admin.ch/edec/img/blank.png">
          <a:extLst>
            <a:ext uri="{FF2B5EF4-FFF2-40B4-BE49-F238E27FC236}">
              <a16:creationId xmlns:a16="http://schemas.microsoft.com/office/drawing/2014/main" id="{7DDCBB9C-1171-4249-A6E1-B8F0622DD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535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47625</xdr:colOff>
      <xdr:row>87</xdr:row>
      <xdr:rowOff>47625</xdr:rowOff>
    </xdr:to>
    <xdr:pic>
      <xdr:nvPicPr>
        <xdr:cNvPr id="524" name="Grafik 523" descr="https://edec.ezv.admin.ch/edec/img/blank.png">
          <a:extLst>
            <a:ext uri="{FF2B5EF4-FFF2-40B4-BE49-F238E27FC236}">
              <a16:creationId xmlns:a16="http://schemas.microsoft.com/office/drawing/2014/main" id="{558DA48F-329F-4705-B797-9647F5B32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716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47625</xdr:colOff>
      <xdr:row>88</xdr:row>
      <xdr:rowOff>47625</xdr:rowOff>
    </xdr:to>
    <xdr:pic>
      <xdr:nvPicPr>
        <xdr:cNvPr id="525" name="Grafik 524" descr="https://edec.ezv.admin.ch/edec/img/blank.png">
          <a:extLst>
            <a:ext uri="{FF2B5EF4-FFF2-40B4-BE49-F238E27FC236}">
              <a16:creationId xmlns:a16="http://schemas.microsoft.com/office/drawing/2014/main" id="{55E2BC56-4AE1-4A9A-B7E8-08F3EDDAA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897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47625</xdr:colOff>
      <xdr:row>89</xdr:row>
      <xdr:rowOff>47625</xdr:rowOff>
    </xdr:to>
    <xdr:pic>
      <xdr:nvPicPr>
        <xdr:cNvPr id="526" name="Grafik 525" descr="https://edec.ezv.admin.ch/edec/img/blank.png">
          <a:extLst>
            <a:ext uri="{FF2B5EF4-FFF2-40B4-BE49-F238E27FC236}">
              <a16:creationId xmlns:a16="http://schemas.microsoft.com/office/drawing/2014/main" id="{FC43ADBD-4E8C-4A39-A5E6-242DF1397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078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47625</xdr:colOff>
      <xdr:row>90</xdr:row>
      <xdr:rowOff>47625</xdr:rowOff>
    </xdr:to>
    <xdr:pic>
      <xdr:nvPicPr>
        <xdr:cNvPr id="527" name="Grafik 526" descr="https://edec.ezv.admin.ch/edec/img/blank.png">
          <a:extLst>
            <a:ext uri="{FF2B5EF4-FFF2-40B4-BE49-F238E27FC236}">
              <a16:creationId xmlns:a16="http://schemas.microsoft.com/office/drawing/2014/main" id="{452A5072-15C0-4522-BD75-821CDC7A9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259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47625</xdr:colOff>
      <xdr:row>91</xdr:row>
      <xdr:rowOff>47625</xdr:rowOff>
    </xdr:to>
    <xdr:pic>
      <xdr:nvPicPr>
        <xdr:cNvPr id="528" name="Grafik 527" descr="https://edec.ezv.admin.ch/edec/img/blank.png">
          <a:extLst>
            <a:ext uri="{FF2B5EF4-FFF2-40B4-BE49-F238E27FC236}">
              <a16:creationId xmlns:a16="http://schemas.microsoft.com/office/drawing/2014/main" id="{EC9242C6-7DF2-44A7-A4EB-91F0C3290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440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47625</xdr:colOff>
      <xdr:row>92</xdr:row>
      <xdr:rowOff>47625</xdr:rowOff>
    </xdr:to>
    <xdr:pic>
      <xdr:nvPicPr>
        <xdr:cNvPr id="529" name="Grafik 528" descr="https://edec.ezv.admin.ch/edec/img/blank.png">
          <a:extLst>
            <a:ext uri="{FF2B5EF4-FFF2-40B4-BE49-F238E27FC236}">
              <a16:creationId xmlns:a16="http://schemas.microsoft.com/office/drawing/2014/main" id="{A0B9445D-401A-4DEB-BA80-7CA592068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621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530" name="Grafik 529" descr="https://edec.ezv.admin.ch/edec/img/blank.png">
          <a:extLst>
            <a:ext uri="{FF2B5EF4-FFF2-40B4-BE49-F238E27FC236}">
              <a16:creationId xmlns:a16="http://schemas.microsoft.com/office/drawing/2014/main" id="{6C1F36F5-7D48-4E17-ACB3-1E5A1CAAF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531" name="Grafik 530" descr="https://edec.ezv.admin.ch/edec/img/blank.png">
          <a:extLst>
            <a:ext uri="{FF2B5EF4-FFF2-40B4-BE49-F238E27FC236}">
              <a16:creationId xmlns:a16="http://schemas.microsoft.com/office/drawing/2014/main" id="{9625F89F-EEAB-4D04-80DB-4AD73C855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532" name="Grafik 531" descr="https://edec.ezv.admin.ch/edec/img/blank.png">
          <a:extLst>
            <a:ext uri="{FF2B5EF4-FFF2-40B4-BE49-F238E27FC236}">
              <a16:creationId xmlns:a16="http://schemas.microsoft.com/office/drawing/2014/main" id="{484B5F50-3E0B-4A63-B5A0-7A1BC2679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533" name="Grafik 532" descr="https://edec.ezv.admin.ch/edec/img/blank.png">
          <a:extLst>
            <a:ext uri="{FF2B5EF4-FFF2-40B4-BE49-F238E27FC236}">
              <a16:creationId xmlns:a16="http://schemas.microsoft.com/office/drawing/2014/main" id="{332AE235-717B-474D-AEC0-5BB8461AC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47625</xdr:colOff>
      <xdr:row>94</xdr:row>
      <xdr:rowOff>47625</xdr:rowOff>
    </xdr:to>
    <xdr:pic>
      <xdr:nvPicPr>
        <xdr:cNvPr id="534" name="Grafik 533" descr="https://edec.ezv.admin.ch/edec/img/blank.png">
          <a:extLst>
            <a:ext uri="{FF2B5EF4-FFF2-40B4-BE49-F238E27FC236}">
              <a16:creationId xmlns:a16="http://schemas.microsoft.com/office/drawing/2014/main" id="{D9B27DE8-AA32-48AC-AC6E-13A191231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983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47625</xdr:colOff>
      <xdr:row>95</xdr:row>
      <xdr:rowOff>47625</xdr:rowOff>
    </xdr:to>
    <xdr:pic>
      <xdr:nvPicPr>
        <xdr:cNvPr id="535" name="Grafik 534" descr="https://edec.ezv.admin.ch/edec/img/blank.png">
          <a:extLst>
            <a:ext uri="{FF2B5EF4-FFF2-40B4-BE49-F238E27FC236}">
              <a16:creationId xmlns:a16="http://schemas.microsoft.com/office/drawing/2014/main" id="{1601F882-C03F-4FEF-8E3B-EB6818E64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164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47625</xdr:colOff>
      <xdr:row>96</xdr:row>
      <xdr:rowOff>47625</xdr:rowOff>
    </xdr:to>
    <xdr:pic>
      <xdr:nvPicPr>
        <xdr:cNvPr id="536" name="Grafik 535" descr="https://edec.ezv.admin.ch/edec/img/blank.png">
          <a:extLst>
            <a:ext uri="{FF2B5EF4-FFF2-40B4-BE49-F238E27FC236}">
              <a16:creationId xmlns:a16="http://schemas.microsoft.com/office/drawing/2014/main" id="{A1E1DF40-A529-4AF1-A88B-FA8F2CF33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345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47625</xdr:colOff>
      <xdr:row>97</xdr:row>
      <xdr:rowOff>47625</xdr:rowOff>
    </xdr:to>
    <xdr:pic>
      <xdr:nvPicPr>
        <xdr:cNvPr id="537" name="Grafik 536" descr="https://edec.ezv.admin.ch/edec/img/blank.png">
          <a:extLst>
            <a:ext uri="{FF2B5EF4-FFF2-40B4-BE49-F238E27FC236}">
              <a16:creationId xmlns:a16="http://schemas.microsoft.com/office/drawing/2014/main" id="{2C06FEBB-8291-4686-B9FF-9601FDCF9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526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538" name="Grafik 537" descr="https://edec.ezv.admin.ch/edec/img/blank.png">
          <a:extLst>
            <a:ext uri="{FF2B5EF4-FFF2-40B4-BE49-F238E27FC236}">
              <a16:creationId xmlns:a16="http://schemas.microsoft.com/office/drawing/2014/main" id="{1932A0C5-3D51-4A9A-A1F5-59F922639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539" name="Grafik 538" descr="https://edec.ezv.admin.ch/edec/img/blank.png">
          <a:extLst>
            <a:ext uri="{FF2B5EF4-FFF2-40B4-BE49-F238E27FC236}">
              <a16:creationId xmlns:a16="http://schemas.microsoft.com/office/drawing/2014/main" id="{6BC490B8-A62D-4DAF-BAF5-898963866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540" name="Grafik 539" descr="https://edec.ezv.admin.ch/edec/img/blank.png">
          <a:extLst>
            <a:ext uri="{FF2B5EF4-FFF2-40B4-BE49-F238E27FC236}">
              <a16:creationId xmlns:a16="http://schemas.microsoft.com/office/drawing/2014/main" id="{2EA4431B-86A8-4051-9C8F-E9BA96C93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541" name="Grafik 540" descr="https://edec.ezv.admin.ch/edec/img/blank.png">
          <a:extLst>
            <a:ext uri="{FF2B5EF4-FFF2-40B4-BE49-F238E27FC236}">
              <a16:creationId xmlns:a16="http://schemas.microsoft.com/office/drawing/2014/main" id="{BF34DAFC-B971-4214-8748-A85B9BBEA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542" name="Grafik 541" descr="https://edec.ezv.admin.ch/edec/img/blank.png">
          <a:extLst>
            <a:ext uri="{FF2B5EF4-FFF2-40B4-BE49-F238E27FC236}">
              <a16:creationId xmlns:a16="http://schemas.microsoft.com/office/drawing/2014/main" id="{228FD5F2-3BFA-4C36-96D3-C72D648C5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5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47625</xdr:colOff>
      <xdr:row>7</xdr:row>
      <xdr:rowOff>47625</xdr:rowOff>
    </xdr:to>
    <xdr:pic>
      <xdr:nvPicPr>
        <xdr:cNvPr id="543" name="Grafik 542" descr="https://edec.ezv.admin.ch/edec/img/blank.png">
          <a:extLst>
            <a:ext uri="{FF2B5EF4-FFF2-40B4-BE49-F238E27FC236}">
              <a16:creationId xmlns:a16="http://schemas.microsoft.com/office/drawing/2014/main" id="{AECCE2A7-62F9-4E55-B45C-0159C86CD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38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47625</xdr:colOff>
      <xdr:row>8</xdr:row>
      <xdr:rowOff>47625</xdr:rowOff>
    </xdr:to>
    <xdr:pic>
      <xdr:nvPicPr>
        <xdr:cNvPr id="544" name="Grafik 543" descr="https://edec.ezv.admin.ch/edec/img/blank.png">
          <a:extLst>
            <a:ext uri="{FF2B5EF4-FFF2-40B4-BE49-F238E27FC236}">
              <a16:creationId xmlns:a16="http://schemas.microsoft.com/office/drawing/2014/main" id="{511857E5-F436-4498-BD30-753EE1727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19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47625</xdr:colOff>
      <xdr:row>9</xdr:row>
      <xdr:rowOff>47625</xdr:rowOff>
    </xdr:to>
    <xdr:pic>
      <xdr:nvPicPr>
        <xdr:cNvPr id="545" name="Grafik 544" descr="https://edec.ezv.admin.ch/edec/img/blank.png">
          <a:extLst>
            <a:ext uri="{FF2B5EF4-FFF2-40B4-BE49-F238E27FC236}">
              <a16:creationId xmlns:a16="http://schemas.microsoft.com/office/drawing/2014/main" id="{86CF0777-A79E-422C-8C9E-734A6683B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00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546" name="Grafik 545" descr="https://edec.ezv.admin.ch/edec/img/blank.png">
          <a:extLst>
            <a:ext uri="{FF2B5EF4-FFF2-40B4-BE49-F238E27FC236}">
              <a16:creationId xmlns:a16="http://schemas.microsoft.com/office/drawing/2014/main" id="{279FCD5C-0C38-48E0-8FAD-7E6F3B408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8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547" name="Grafik 546" descr="https://edec.ezv.admin.ch/edec/img/blank.png">
          <a:extLst>
            <a:ext uri="{FF2B5EF4-FFF2-40B4-BE49-F238E27FC236}">
              <a16:creationId xmlns:a16="http://schemas.microsoft.com/office/drawing/2014/main" id="{FEDFCD9F-4DBE-4FE5-86B1-88B109C78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8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47625</xdr:colOff>
      <xdr:row>11</xdr:row>
      <xdr:rowOff>47625</xdr:rowOff>
    </xdr:to>
    <xdr:pic>
      <xdr:nvPicPr>
        <xdr:cNvPr id="548" name="Grafik 547" descr="https://edec.ezv.admin.ch/edec/img/blank.png">
          <a:extLst>
            <a:ext uri="{FF2B5EF4-FFF2-40B4-BE49-F238E27FC236}">
              <a16:creationId xmlns:a16="http://schemas.microsoft.com/office/drawing/2014/main" id="{F4C9675B-3E76-4DDF-A53A-0C737B545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962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47625</xdr:colOff>
      <xdr:row>13</xdr:row>
      <xdr:rowOff>47625</xdr:rowOff>
    </xdr:to>
    <xdr:pic>
      <xdr:nvPicPr>
        <xdr:cNvPr id="549" name="Grafik 548" descr="https://edec.ezv.admin.ch/edec/img/blank.png">
          <a:extLst>
            <a:ext uri="{FF2B5EF4-FFF2-40B4-BE49-F238E27FC236}">
              <a16:creationId xmlns:a16="http://schemas.microsoft.com/office/drawing/2014/main" id="{42DDE490-94EE-43DA-B7A3-9EF0B24FD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324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550" name="Grafik 549" descr="https://edec.ezv.admin.ch/edec/img/blank.png">
          <a:extLst>
            <a:ext uri="{FF2B5EF4-FFF2-40B4-BE49-F238E27FC236}">
              <a16:creationId xmlns:a16="http://schemas.microsoft.com/office/drawing/2014/main" id="{5F74C9E8-9826-4B4A-B8F1-20D15DDCB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50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551" name="Grafik 550" descr="https://edec.ezv.admin.ch/edec/img/blank.png">
          <a:extLst>
            <a:ext uri="{FF2B5EF4-FFF2-40B4-BE49-F238E27FC236}">
              <a16:creationId xmlns:a16="http://schemas.microsoft.com/office/drawing/2014/main" id="{8742F5EA-88A6-4374-B174-496EDE7F5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50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47625</xdr:colOff>
      <xdr:row>16</xdr:row>
      <xdr:rowOff>47625</xdr:rowOff>
    </xdr:to>
    <xdr:pic>
      <xdr:nvPicPr>
        <xdr:cNvPr id="552" name="Grafik 551" descr="https://edec.ezv.admin.ch/edec/img/blank.png">
          <a:extLst>
            <a:ext uri="{FF2B5EF4-FFF2-40B4-BE49-F238E27FC236}">
              <a16:creationId xmlns:a16="http://schemas.microsoft.com/office/drawing/2014/main" id="{74C90BFB-1621-474F-84AF-D1A427540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867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47625</xdr:colOff>
      <xdr:row>17</xdr:row>
      <xdr:rowOff>47625</xdr:rowOff>
    </xdr:to>
    <xdr:pic>
      <xdr:nvPicPr>
        <xdr:cNvPr id="553" name="Grafik 552" descr="https://edec.ezv.admin.ch/edec/img/blank.png">
          <a:extLst>
            <a:ext uri="{FF2B5EF4-FFF2-40B4-BE49-F238E27FC236}">
              <a16:creationId xmlns:a16="http://schemas.microsoft.com/office/drawing/2014/main" id="{5394A03B-C071-4BE0-A8CB-F220FD297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048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47625</xdr:colOff>
      <xdr:row>18</xdr:row>
      <xdr:rowOff>47625</xdr:rowOff>
    </xdr:to>
    <xdr:pic>
      <xdr:nvPicPr>
        <xdr:cNvPr id="554" name="Grafik 553" descr="https://edec.ezv.admin.ch/edec/img/blank.png">
          <a:extLst>
            <a:ext uri="{FF2B5EF4-FFF2-40B4-BE49-F238E27FC236}">
              <a16:creationId xmlns:a16="http://schemas.microsoft.com/office/drawing/2014/main" id="{0F5B938F-D2CF-49E3-B29F-3A10FBC77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228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47625</xdr:colOff>
      <xdr:row>19</xdr:row>
      <xdr:rowOff>47625</xdr:rowOff>
    </xdr:to>
    <xdr:pic>
      <xdr:nvPicPr>
        <xdr:cNvPr id="555" name="Grafik 554" descr="https://edec.ezv.admin.ch/edec/img/blank.png">
          <a:extLst>
            <a:ext uri="{FF2B5EF4-FFF2-40B4-BE49-F238E27FC236}">
              <a16:creationId xmlns:a16="http://schemas.microsoft.com/office/drawing/2014/main" id="{593D62A7-E590-4E86-AF3C-D4C8603DC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409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47625</xdr:colOff>
      <xdr:row>20</xdr:row>
      <xdr:rowOff>47625</xdr:rowOff>
    </xdr:to>
    <xdr:pic>
      <xdr:nvPicPr>
        <xdr:cNvPr id="556" name="Grafik 555" descr="https://edec.ezv.admin.ch/edec/img/blank.png">
          <a:extLst>
            <a:ext uri="{FF2B5EF4-FFF2-40B4-BE49-F238E27FC236}">
              <a16:creationId xmlns:a16="http://schemas.microsoft.com/office/drawing/2014/main" id="{C7C2372C-A962-40BA-A47E-E72662B69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590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47625</xdr:colOff>
      <xdr:row>21</xdr:row>
      <xdr:rowOff>47625</xdr:rowOff>
    </xdr:to>
    <xdr:pic>
      <xdr:nvPicPr>
        <xdr:cNvPr id="557" name="Grafik 556" descr="https://edec.ezv.admin.ch/edec/img/blank.png">
          <a:extLst>
            <a:ext uri="{FF2B5EF4-FFF2-40B4-BE49-F238E27FC236}">
              <a16:creationId xmlns:a16="http://schemas.microsoft.com/office/drawing/2014/main" id="{00EA647E-4FD4-4F6E-8623-1B7A585E9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771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47625</xdr:colOff>
      <xdr:row>22</xdr:row>
      <xdr:rowOff>47625</xdr:rowOff>
    </xdr:to>
    <xdr:pic>
      <xdr:nvPicPr>
        <xdr:cNvPr id="558" name="Grafik 557" descr="https://edec.ezv.admin.ch/edec/img/blank.png">
          <a:extLst>
            <a:ext uri="{FF2B5EF4-FFF2-40B4-BE49-F238E27FC236}">
              <a16:creationId xmlns:a16="http://schemas.microsoft.com/office/drawing/2014/main" id="{B658BD8B-498D-4A96-A284-279EE85B5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952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47625</xdr:colOff>
      <xdr:row>23</xdr:row>
      <xdr:rowOff>47625</xdr:rowOff>
    </xdr:to>
    <xdr:pic>
      <xdr:nvPicPr>
        <xdr:cNvPr id="559" name="Grafik 558" descr="https://edec.ezv.admin.ch/edec/img/blank.png">
          <a:extLst>
            <a:ext uri="{FF2B5EF4-FFF2-40B4-BE49-F238E27FC236}">
              <a16:creationId xmlns:a16="http://schemas.microsoft.com/office/drawing/2014/main" id="{FD651154-15CD-46D6-8953-DE88E041B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133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47625</xdr:colOff>
      <xdr:row>24</xdr:row>
      <xdr:rowOff>47625</xdr:rowOff>
    </xdr:to>
    <xdr:pic>
      <xdr:nvPicPr>
        <xdr:cNvPr id="560" name="Grafik 559" descr="https://edec.ezv.admin.ch/edec/img/blank.png">
          <a:extLst>
            <a:ext uri="{FF2B5EF4-FFF2-40B4-BE49-F238E27FC236}">
              <a16:creationId xmlns:a16="http://schemas.microsoft.com/office/drawing/2014/main" id="{E87D818F-EB1F-4D44-942D-EAD9B3601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314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47625</xdr:colOff>
      <xdr:row>25</xdr:row>
      <xdr:rowOff>47625</xdr:rowOff>
    </xdr:to>
    <xdr:pic>
      <xdr:nvPicPr>
        <xdr:cNvPr id="561" name="Grafik 560" descr="https://edec.ezv.admin.ch/edec/img/blank.png">
          <a:extLst>
            <a:ext uri="{FF2B5EF4-FFF2-40B4-BE49-F238E27FC236}">
              <a16:creationId xmlns:a16="http://schemas.microsoft.com/office/drawing/2014/main" id="{03E877EB-53A2-4C1B-9A63-E682982C3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495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47625</xdr:colOff>
      <xdr:row>26</xdr:row>
      <xdr:rowOff>47625</xdr:rowOff>
    </xdr:to>
    <xdr:pic>
      <xdr:nvPicPr>
        <xdr:cNvPr id="562" name="Grafik 561" descr="https://edec.ezv.admin.ch/edec/img/blank.png">
          <a:extLst>
            <a:ext uri="{FF2B5EF4-FFF2-40B4-BE49-F238E27FC236}">
              <a16:creationId xmlns:a16="http://schemas.microsoft.com/office/drawing/2014/main" id="{FF265B99-F8C7-4FAA-89F1-796C6DC00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67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47625</xdr:colOff>
      <xdr:row>27</xdr:row>
      <xdr:rowOff>47625</xdr:rowOff>
    </xdr:to>
    <xdr:pic>
      <xdr:nvPicPr>
        <xdr:cNvPr id="563" name="Grafik 562" descr="https://edec.ezv.admin.ch/edec/img/blank.png">
          <a:extLst>
            <a:ext uri="{FF2B5EF4-FFF2-40B4-BE49-F238E27FC236}">
              <a16:creationId xmlns:a16="http://schemas.microsoft.com/office/drawing/2014/main" id="{047A28C2-5F0E-405C-9D91-70D06B27D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857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47625</xdr:colOff>
      <xdr:row>28</xdr:row>
      <xdr:rowOff>47625</xdr:rowOff>
    </xdr:to>
    <xdr:pic>
      <xdr:nvPicPr>
        <xdr:cNvPr id="564" name="Grafik 563" descr="https://edec.ezv.admin.ch/edec/img/blank.png">
          <a:extLst>
            <a:ext uri="{FF2B5EF4-FFF2-40B4-BE49-F238E27FC236}">
              <a16:creationId xmlns:a16="http://schemas.microsoft.com/office/drawing/2014/main" id="{946D9A0D-72A0-4F45-A0E4-341555E70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038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47625</xdr:colOff>
      <xdr:row>29</xdr:row>
      <xdr:rowOff>47625</xdr:rowOff>
    </xdr:to>
    <xdr:pic>
      <xdr:nvPicPr>
        <xdr:cNvPr id="565" name="Grafik 564" descr="https://edec.ezv.admin.ch/edec/img/blank.png">
          <a:extLst>
            <a:ext uri="{FF2B5EF4-FFF2-40B4-BE49-F238E27FC236}">
              <a16:creationId xmlns:a16="http://schemas.microsoft.com/office/drawing/2014/main" id="{61DC1133-587D-4A0D-A1B8-92BE259C8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219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566" name="Grafik 565" descr="https://edec.ezv.admin.ch/edec/img/blank.png">
          <a:extLst>
            <a:ext uri="{FF2B5EF4-FFF2-40B4-BE49-F238E27FC236}">
              <a16:creationId xmlns:a16="http://schemas.microsoft.com/office/drawing/2014/main" id="{ED18501D-F672-498C-9138-27E321C41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567" name="Grafik 566" descr="https://edec.ezv.admin.ch/edec/img/blank.png">
          <a:extLst>
            <a:ext uri="{FF2B5EF4-FFF2-40B4-BE49-F238E27FC236}">
              <a16:creationId xmlns:a16="http://schemas.microsoft.com/office/drawing/2014/main" id="{2CEC8F32-4612-41DC-AF51-70F99D753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568" name="Grafik 567" descr="https://edec.ezv.admin.ch/edec/img/blank.png">
          <a:extLst>
            <a:ext uri="{FF2B5EF4-FFF2-40B4-BE49-F238E27FC236}">
              <a16:creationId xmlns:a16="http://schemas.microsoft.com/office/drawing/2014/main" id="{5658B85A-B7B9-44FF-A4A3-DA21D241C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569" name="Grafik 568" descr="https://edec.ezv.admin.ch/edec/img/blank.png">
          <a:extLst>
            <a:ext uri="{FF2B5EF4-FFF2-40B4-BE49-F238E27FC236}">
              <a16:creationId xmlns:a16="http://schemas.microsoft.com/office/drawing/2014/main" id="{A7D1E7F0-AE2F-4552-AF3C-FCE539A82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570" name="Grafik 569" descr="https://edec.ezv.admin.ch/edec/img/blank.png">
          <a:extLst>
            <a:ext uri="{FF2B5EF4-FFF2-40B4-BE49-F238E27FC236}">
              <a16:creationId xmlns:a16="http://schemas.microsoft.com/office/drawing/2014/main" id="{C33865AF-DDDA-46E0-A142-197DE77C8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58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571" name="Grafik 570" descr="https://edec.ezv.admin.ch/edec/img/blank.png">
          <a:extLst>
            <a:ext uri="{FF2B5EF4-FFF2-40B4-BE49-F238E27FC236}">
              <a16:creationId xmlns:a16="http://schemas.microsoft.com/office/drawing/2014/main" id="{F750B72E-4EE8-4369-B703-CDBD3FAEE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58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572" name="Grafik 571" descr="https://edec.ezv.admin.ch/edec/img/blank.png">
          <a:extLst>
            <a:ext uri="{FF2B5EF4-FFF2-40B4-BE49-F238E27FC236}">
              <a16:creationId xmlns:a16="http://schemas.microsoft.com/office/drawing/2014/main" id="{A319EED8-BB9A-4C66-ADF3-746E4177D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943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573" name="Grafik 572" descr="https://edec.ezv.admin.ch/edec/img/blank.png">
          <a:extLst>
            <a:ext uri="{FF2B5EF4-FFF2-40B4-BE49-F238E27FC236}">
              <a16:creationId xmlns:a16="http://schemas.microsoft.com/office/drawing/2014/main" id="{A02273CD-F97D-4418-A91B-0CACEEC83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943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574" name="Grafik 573" descr="https://edec.ezv.admin.ch/edec/img/blank.png">
          <a:extLst>
            <a:ext uri="{FF2B5EF4-FFF2-40B4-BE49-F238E27FC236}">
              <a16:creationId xmlns:a16="http://schemas.microsoft.com/office/drawing/2014/main" id="{D52040EA-07DE-4F69-810E-82481AA68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305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575" name="Grafik 574" descr="https://edec.ezv.admin.ch/edec/img/blank.png">
          <a:extLst>
            <a:ext uri="{FF2B5EF4-FFF2-40B4-BE49-F238E27FC236}">
              <a16:creationId xmlns:a16="http://schemas.microsoft.com/office/drawing/2014/main" id="{F8F34264-3257-451D-A24D-E780ADA73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305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576" name="Grafik 575" descr="https://edec.ezv.admin.ch/edec/img/blank.png">
          <a:extLst>
            <a:ext uri="{FF2B5EF4-FFF2-40B4-BE49-F238E27FC236}">
              <a16:creationId xmlns:a16="http://schemas.microsoft.com/office/drawing/2014/main" id="{2BEEEB9F-21C2-4B3C-8D79-E4D389155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577" name="Grafik 576" descr="https://edec.ezv.admin.ch/edec/img/blank.png">
          <a:extLst>
            <a:ext uri="{FF2B5EF4-FFF2-40B4-BE49-F238E27FC236}">
              <a16:creationId xmlns:a16="http://schemas.microsoft.com/office/drawing/2014/main" id="{20069B16-42CD-4F62-8262-ED01FC0A3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578" name="Grafik 577" descr="https://edec.ezv.admin.ch/edec/img/blank.png">
          <a:extLst>
            <a:ext uri="{FF2B5EF4-FFF2-40B4-BE49-F238E27FC236}">
              <a16:creationId xmlns:a16="http://schemas.microsoft.com/office/drawing/2014/main" id="{6EF106A3-D5F2-41C3-8216-7C376E40B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02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579" name="Grafik 578" descr="https://edec.ezv.admin.ch/edec/img/blank.png">
          <a:extLst>
            <a:ext uri="{FF2B5EF4-FFF2-40B4-BE49-F238E27FC236}">
              <a16:creationId xmlns:a16="http://schemas.microsoft.com/office/drawing/2014/main" id="{6A7E1C09-736C-433D-821D-318AC533F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02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47625</xdr:colOff>
      <xdr:row>41</xdr:row>
      <xdr:rowOff>47625</xdr:rowOff>
    </xdr:to>
    <xdr:pic>
      <xdr:nvPicPr>
        <xdr:cNvPr id="580" name="Grafik 579" descr="https://edec.ezv.admin.ch/edec/img/blank.png">
          <a:extLst>
            <a:ext uri="{FF2B5EF4-FFF2-40B4-BE49-F238E27FC236}">
              <a16:creationId xmlns:a16="http://schemas.microsoft.com/office/drawing/2014/main" id="{33137FBE-06A7-443C-945A-A274CD312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391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47625</xdr:colOff>
      <xdr:row>42</xdr:row>
      <xdr:rowOff>47625</xdr:rowOff>
    </xdr:to>
    <xdr:pic>
      <xdr:nvPicPr>
        <xdr:cNvPr id="581" name="Grafik 580" descr="https://edec.ezv.admin.ch/edec/img/blank.png">
          <a:extLst>
            <a:ext uri="{FF2B5EF4-FFF2-40B4-BE49-F238E27FC236}">
              <a16:creationId xmlns:a16="http://schemas.microsoft.com/office/drawing/2014/main" id="{BCF77E9A-C0A6-4102-BB67-3BB31FB67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572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47625</xdr:colOff>
      <xdr:row>43</xdr:row>
      <xdr:rowOff>47625</xdr:rowOff>
    </xdr:to>
    <xdr:pic>
      <xdr:nvPicPr>
        <xdr:cNvPr id="582" name="Grafik 581" descr="https://edec.ezv.admin.ch/edec/img/blank.png">
          <a:extLst>
            <a:ext uri="{FF2B5EF4-FFF2-40B4-BE49-F238E27FC236}">
              <a16:creationId xmlns:a16="http://schemas.microsoft.com/office/drawing/2014/main" id="{7E86138F-32DA-4F5A-BD26-9FEB33F87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753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47625</xdr:colOff>
      <xdr:row>44</xdr:row>
      <xdr:rowOff>47625</xdr:rowOff>
    </xdr:to>
    <xdr:pic>
      <xdr:nvPicPr>
        <xdr:cNvPr id="583" name="Grafik 582" descr="https://edec.ezv.admin.ch/edec/img/blank.png">
          <a:extLst>
            <a:ext uri="{FF2B5EF4-FFF2-40B4-BE49-F238E27FC236}">
              <a16:creationId xmlns:a16="http://schemas.microsoft.com/office/drawing/2014/main" id="{30A18C9A-F2B4-429D-BD91-1FF3464BE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934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47625</xdr:colOff>
      <xdr:row>45</xdr:row>
      <xdr:rowOff>47625</xdr:rowOff>
    </xdr:to>
    <xdr:pic>
      <xdr:nvPicPr>
        <xdr:cNvPr id="584" name="Grafik 583" descr="https://edec.ezv.admin.ch/edec/img/blank.png">
          <a:extLst>
            <a:ext uri="{FF2B5EF4-FFF2-40B4-BE49-F238E27FC236}">
              <a16:creationId xmlns:a16="http://schemas.microsoft.com/office/drawing/2014/main" id="{D1A77478-3224-45A8-8B45-AF40E1839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115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47625</xdr:colOff>
      <xdr:row>46</xdr:row>
      <xdr:rowOff>47625</xdr:rowOff>
    </xdr:to>
    <xdr:pic>
      <xdr:nvPicPr>
        <xdr:cNvPr id="585" name="Grafik 584" descr="https://edec.ezv.admin.ch/edec/img/blank.png">
          <a:extLst>
            <a:ext uri="{FF2B5EF4-FFF2-40B4-BE49-F238E27FC236}">
              <a16:creationId xmlns:a16="http://schemas.microsoft.com/office/drawing/2014/main" id="{467CCB35-8309-46A7-BEED-AB36E0621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296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47625</xdr:colOff>
      <xdr:row>47</xdr:row>
      <xdr:rowOff>47625</xdr:rowOff>
    </xdr:to>
    <xdr:pic>
      <xdr:nvPicPr>
        <xdr:cNvPr id="586" name="Grafik 585" descr="https://edec.ezv.admin.ch/edec/img/blank.png">
          <a:extLst>
            <a:ext uri="{FF2B5EF4-FFF2-40B4-BE49-F238E27FC236}">
              <a16:creationId xmlns:a16="http://schemas.microsoft.com/office/drawing/2014/main" id="{90663015-FD8B-4AC2-9E7F-8CC8F8302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477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47625</xdr:colOff>
      <xdr:row>48</xdr:row>
      <xdr:rowOff>47625</xdr:rowOff>
    </xdr:to>
    <xdr:pic>
      <xdr:nvPicPr>
        <xdr:cNvPr id="587" name="Grafik 586" descr="https://edec.ezv.admin.ch/edec/img/blank.png">
          <a:extLst>
            <a:ext uri="{FF2B5EF4-FFF2-40B4-BE49-F238E27FC236}">
              <a16:creationId xmlns:a16="http://schemas.microsoft.com/office/drawing/2014/main" id="{F1148837-326A-478D-9750-C72B058BA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658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588" name="Grafik 587" descr="https://edec.ezv.admin.ch/edec/img/blank.png">
          <a:extLst>
            <a:ext uri="{FF2B5EF4-FFF2-40B4-BE49-F238E27FC236}">
              <a16:creationId xmlns:a16="http://schemas.microsoft.com/office/drawing/2014/main" id="{0FB3FF46-713F-4974-927A-2532DB579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589" name="Grafik 588" descr="https://edec.ezv.admin.ch/edec/img/blank.png">
          <a:extLst>
            <a:ext uri="{FF2B5EF4-FFF2-40B4-BE49-F238E27FC236}">
              <a16:creationId xmlns:a16="http://schemas.microsoft.com/office/drawing/2014/main" id="{25283F0D-10F3-4EF9-A694-CD8E29C1F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590" name="Grafik 589" descr="https://edec.ezv.admin.ch/edec/img/blank.png">
          <a:extLst>
            <a:ext uri="{FF2B5EF4-FFF2-40B4-BE49-F238E27FC236}">
              <a16:creationId xmlns:a16="http://schemas.microsoft.com/office/drawing/2014/main" id="{9BBF35FB-D439-4821-9F2B-2AD376997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47625</xdr:colOff>
      <xdr:row>51</xdr:row>
      <xdr:rowOff>47625</xdr:rowOff>
    </xdr:to>
    <xdr:pic>
      <xdr:nvPicPr>
        <xdr:cNvPr id="591" name="Grafik 590" descr="https://edec.ezv.admin.ch/edec/img/blank.png">
          <a:extLst>
            <a:ext uri="{FF2B5EF4-FFF2-40B4-BE49-F238E27FC236}">
              <a16:creationId xmlns:a16="http://schemas.microsoft.com/office/drawing/2014/main" id="{1357E273-DFB8-48FD-9394-6786C960C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201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47625</xdr:colOff>
      <xdr:row>52</xdr:row>
      <xdr:rowOff>47625</xdr:rowOff>
    </xdr:to>
    <xdr:pic>
      <xdr:nvPicPr>
        <xdr:cNvPr id="592" name="Grafik 591" descr="https://edec.ezv.admin.ch/edec/img/blank.png">
          <a:extLst>
            <a:ext uri="{FF2B5EF4-FFF2-40B4-BE49-F238E27FC236}">
              <a16:creationId xmlns:a16="http://schemas.microsoft.com/office/drawing/2014/main" id="{65F71211-B50E-47FB-B3F8-4F9584E76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382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47625</xdr:colOff>
      <xdr:row>53</xdr:row>
      <xdr:rowOff>47625</xdr:rowOff>
    </xdr:to>
    <xdr:pic>
      <xdr:nvPicPr>
        <xdr:cNvPr id="593" name="Grafik 592" descr="https://edec.ezv.admin.ch/edec/img/blank.png">
          <a:extLst>
            <a:ext uri="{FF2B5EF4-FFF2-40B4-BE49-F238E27FC236}">
              <a16:creationId xmlns:a16="http://schemas.microsoft.com/office/drawing/2014/main" id="{33F45E1E-1A2F-4BAB-8CD5-5EDC5B65A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563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47625</xdr:colOff>
      <xdr:row>54</xdr:row>
      <xdr:rowOff>47625</xdr:rowOff>
    </xdr:to>
    <xdr:pic>
      <xdr:nvPicPr>
        <xdr:cNvPr id="594" name="Grafik 593" descr="https://edec.ezv.admin.ch/edec/img/blank.png">
          <a:extLst>
            <a:ext uri="{FF2B5EF4-FFF2-40B4-BE49-F238E27FC236}">
              <a16:creationId xmlns:a16="http://schemas.microsoft.com/office/drawing/2014/main" id="{B4746CDA-1F32-494A-9E4C-7C62D342C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744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47625</xdr:colOff>
      <xdr:row>55</xdr:row>
      <xdr:rowOff>47625</xdr:rowOff>
    </xdr:to>
    <xdr:pic>
      <xdr:nvPicPr>
        <xdr:cNvPr id="595" name="Grafik 594" descr="https://edec.ezv.admin.ch/edec/img/blank.png">
          <a:extLst>
            <a:ext uri="{FF2B5EF4-FFF2-40B4-BE49-F238E27FC236}">
              <a16:creationId xmlns:a16="http://schemas.microsoft.com/office/drawing/2014/main" id="{32B02881-4CBA-44EC-888C-3C6B10EDA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925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47625</xdr:colOff>
      <xdr:row>56</xdr:row>
      <xdr:rowOff>47625</xdr:rowOff>
    </xdr:to>
    <xdr:pic>
      <xdr:nvPicPr>
        <xdr:cNvPr id="596" name="Grafik 595" descr="https://edec.ezv.admin.ch/edec/img/blank.png">
          <a:extLst>
            <a:ext uri="{FF2B5EF4-FFF2-40B4-BE49-F238E27FC236}">
              <a16:creationId xmlns:a16="http://schemas.microsoft.com/office/drawing/2014/main" id="{D4FDFA12-85EC-4651-B7CA-72F83C55C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106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47625</xdr:colOff>
      <xdr:row>57</xdr:row>
      <xdr:rowOff>47625</xdr:rowOff>
    </xdr:to>
    <xdr:pic>
      <xdr:nvPicPr>
        <xdr:cNvPr id="597" name="Grafik 596" descr="https://edec.ezv.admin.ch/edec/img/blank.png">
          <a:extLst>
            <a:ext uri="{FF2B5EF4-FFF2-40B4-BE49-F238E27FC236}">
              <a16:creationId xmlns:a16="http://schemas.microsoft.com/office/drawing/2014/main" id="{96688050-DA9F-4272-AAD5-B9B1381EB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287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47625</xdr:colOff>
      <xdr:row>58</xdr:row>
      <xdr:rowOff>47625</xdr:rowOff>
    </xdr:to>
    <xdr:pic>
      <xdr:nvPicPr>
        <xdr:cNvPr id="598" name="Grafik 597" descr="https://edec.ezv.admin.ch/edec/img/blank.png">
          <a:extLst>
            <a:ext uri="{FF2B5EF4-FFF2-40B4-BE49-F238E27FC236}">
              <a16:creationId xmlns:a16="http://schemas.microsoft.com/office/drawing/2014/main" id="{CDAE3A4B-F09C-4F72-A8FE-3EE716414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467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47625</xdr:colOff>
      <xdr:row>59</xdr:row>
      <xdr:rowOff>47625</xdr:rowOff>
    </xdr:to>
    <xdr:pic>
      <xdr:nvPicPr>
        <xdr:cNvPr id="599" name="Grafik 598" descr="https://edec.ezv.admin.ch/edec/img/blank.png">
          <a:extLst>
            <a:ext uri="{FF2B5EF4-FFF2-40B4-BE49-F238E27FC236}">
              <a16:creationId xmlns:a16="http://schemas.microsoft.com/office/drawing/2014/main" id="{0A0BBD11-1055-467E-83D3-86AF96231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648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47625</xdr:colOff>
      <xdr:row>60</xdr:row>
      <xdr:rowOff>47625</xdr:rowOff>
    </xdr:to>
    <xdr:pic>
      <xdr:nvPicPr>
        <xdr:cNvPr id="600" name="Grafik 599" descr="https://edec.ezv.admin.ch/edec/img/blank.png">
          <a:extLst>
            <a:ext uri="{FF2B5EF4-FFF2-40B4-BE49-F238E27FC236}">
              <a16:creationId xmlns:a16="http://schemas.microsoft.com/office/drawing/2014/main" id="{4EACDBB4-1F3F-4A46-A94E-18E17B547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829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47625</xdr:colOff>
      <xdr:row>61</xdr:row>
      <xdr:rowOff>47625</xdr:rowOff>
    </xdr:to>
    <xdr:pic>
      <xdr:nvPicPr>
        <xdr:cNvPr id="601" name="Grafik 600" descr="https://edec.ezv.admin.ch/edec/img/blank.png">
          <a:extLst>
            <a:ext uri="{FF2B5EF4-FFF2-40B4-BE49-F238E27FC236}">
              <a16:creationId xmlns:a16="http://schemas.microsoft.com/office/drawing/2014/main" id="{98672E00-0F76-40C5-A5A5-F96FF21F0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010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47625</xdr:colOff>
      <xdr:row>62</xdr:row>
      <xdr:rowOff>47625</xdr:rowOff>
    </xdr:to>
    <xdr:pic>
      <xdr:nvPicPr>
        <xdr:cNvPr id="602" name="Grafik 601" descr="https://edec.ezv.admin.ch/edec/img/blank.png">
          <a:extLst>
            <a:ext uri="{FF2B5EF4-FFF2-40B4-BE49-F238E27FC236}">
              <a16:creationId xmlns:a16="http://schemas.microsoft.com/office/drawing/2014/main" id="{195C7CC3-9588-42A1-857D-4D8CA9563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191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47625</xdr:colOff>
      <xdr:row>63</xdr:row>
      <xdr:rowOff>47625</xdr:rowOff>
    </xdr:to>
    <xdr:pic>
      <xdr:nvPicPr>
        <xdr:cNvPr id="603" name="Grafik 602" descr="https://edec.ezv.admin.ch/edec/img/blank.png">
          <a:extLst>
            <a:ext uri="{FF2B5EF4-FFF2-40B4-BE49-F238E27FC236}">
              <a16:creationId xmlns:a16="http://schemas.microsoft.com/office/drawing/2014/main" id="{E038316F-9ACF-4D6D-A245-1407E39AA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372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47625</xdr:colOff>
      <xdr:row>64</xdr:row>
      <xdr:rowOff>47625</xdr:rowOff>
    </xdr:to>
    <xdr:pic>
      <xdr:nvPicPr>
        <xdr:cNvPr id="604" name="Grafik 603" descr="https://edec.ezv.admin.ch/edec/img/blank.png">
          <a:extLst>
            <a:ext uri="{FF2B5EF4-FFF2-40B4-BE49-F238E27FC236}">
              <a16:creationId xmlns:a16="http://schemas.microsoft.com/office/drawing/2014/main" id="{65C937F5-0F4D-4D52-9A26-1BA9B19EF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553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605" name="Grafik 604" descr="https://edec.ezv.admin.ch/edec/img/blank.png">
          <a:extLst>
            <a:ext uri="{FF2B5EF4-FFF2-40B4-BE49-F238E27FC236}">
              <a16:creationId xmlns:a16="http://schemas.microsoft.com/office/drawing/2014/main" id="{88A74B21-F428-4B3C-829A-37883EE2C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734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606" name="Grafik 605" descr="https://edec.ezv.admin.ch/edec/img/blank.png">
          <a:extLst>
            <a:ext uri="{FF2B5EF4-FFF2-40B4-BE49-F238E27FC236}">
              <a16:creationId xmlns:a16="http://schemas.microsoft.com/office/drawing/2014/main" id="{1A6F9AFC-8BAC-4E55-A961-600CFB7A2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734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607" name="Grafik 606" descr="https://edec.ezv.admin.ch/edec/img/blank.png">
          <a:extLst>
            <a:ext uri="{FF2B5EF4-FFF2-40B4-BE49-F238E27FC236}">
              <a16:creationId xmlns:a16="http://schemas.microsoft.com/office/drawing/2014/main" id="{C51FCE92-DB5E-4369-8D8F-2E8535970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608" name="Grafik 607" descr="https://edec.ezv.admin.ch/edec/img/blank.png">
          <a:extLst>
            <a:ext uri="{FF2B5EF4-FFF2-40B4-BE49-F238E27FC236}">
              <a16:creationId xmlns:a16="http://schemas.microsoft.com/office/drawing/2014/main" id="{8604D558-E38A-4634-BE74-A9E686D76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609" name="Grafik 608" descr="https://edec.ezv.admin.ch/edec/img/blank.png">
          <a:extLst>
            <a:ext uri="{FF2B5EF4-FFF2-40B4-BE49-F238E27FC236}">
              <a16:creationId xmlns:a16="http://schemas.microsoft.com/office/drawing/2014/main" id="{020BD2AA-5C2A-4FD9-B354-F942B3CCE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610" name="Grafik 609" descr="https://edec.ezv.admin.ch/edec/img/blank.png">
          <a:extLst>
            <a:ext uri="{FF2B5EF4-FFF2-40B4-BE49-F238E27FC236}">
              <a16:creationId xmlns:a16="http://schemas.microsoft.com/office/drawing/2014/main" id="{242CC25D-B561-4860-9671-BDEEE1AC9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09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611" name="Grafik 610" descr="https://edec.ezv.admin.ch/edec/img/blank.png">
          <a:extLst>
            <a:ext uri="{FF2B5EF4-FFF2-40B4-BE49-F238E27FC236}">
              <a16:creationId xmlns:a16="http://schemas.microsoft.com/office/drawing/2014/main" id="{E4908501-F8E7-4187-81D5-78277673A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09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47625</xdr:colOff>
      <xdr:row>68</xdr:row>
      <xdr:rowOff>47625</xdr:rowOff>
    </xdr:to>
    <xdr:pic>
      <xdr:nvPicPr>
        <xdr:cNvPr id="612" name="Grafik 611" descr="https://edec.ezv.admin.ch/edec/img/blank.png">
          <a:extLst>
            <a:ext uri="{FF2B5EF4-FFF2-40B4-BE49-F238E27FC236}">
              <a16:creationId xmlns:a16="http://schemas.microsoft.com/office/drawing/2014/main" id="{27C71939-1C3E-43BC-A011-C0F2CA9E7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277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47625</xdr:colOff>
      <xdr:row>69</xdr:row>
      <xdr:rowOff>47625</xdr:rowOff>
    </xdr:to>
    <xdr:pic>
      <xdr:nvPicPr>
        <xdr:cNvPr id="613" name="Grafik 612" descr="https://edec.ezv.admin.ch/edec/img/blank.png">
          <a:extLst>
            <a:ext uri="{FF2B5EF4-FFF2-40B4-BE49-F238E27FC236}">
              <a16:creationId xmlns:a16="http://schemas.microsoft.com/office/drawing/2014/main" id="{B175C766-E75E-4D22-9D44-5CE294309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458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47625</xdr:colOff>
      <xdr:row>70</xdr:row>
      <xdr:rowOff>47625</xdr:rowOff>
    </xdr:to>
    <xdr:pic>
      <xdr:nvPicPr>
        <xdr:cNvPr id="614" name="Grafik 613" descr="https://edec.ezv.admin.ch/edec/img/blank.png">
          <a:extLst>
            <a:ext uri="{FF2B5EF4-FFF2-40B4-BE49-F238E27FC236}">
              <a16:creationId xmlns:a16="http://schemas.microsoft.com/office/drawing/2014/main" id="{89BC7F01-EF2F-4BDF-BC18-4016BD9B5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639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47625</xdr:colOff>
      <xdr:row>71</xdr:row>
      <xdr:rowOff>47625</xdr:rowOff>
    </xdr:to>
    <xdr:pic>
      <xdr:nvPicPr>
        <xdr:cNvPr id="615" name="Grafik 614" descr="https://edec.ezv.admin.ch/edec/img/blank.png">
          <a:extLst>
            <a:ext uri="{FF2B5EF4-FFF2-40B4-BE49-F238E27FC236}">
              <a16:creationId xmlns:a16="http://schemas.microsoft.com/office/drawing/2014/main" id="{A5EFC9ED-4DB7-41F3-8AFC-00A19F492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820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47625</xdr:colOff>
      <xdr:row>72</xdr:row>
      <xdr:rowOff>47625</xdr:rowOff>
    </xdr:to>
    <xdr:pic>
      <xdr:nvPicPr>
        <xdr:cNvPr id="616" name="Grafik 615" descr="https://edec.ezv.admin.ch/edec/img/blank.png">
          <a:extLst>
            <a:ext uri="{FF2B5EF4-FFF2-40B4-BE49-F238E27FC236}">
              <a16:creationId xmlns:a16="http://schemas.microsoft.com/office/drawing/2014/main" id="{89EF9515-3A92-4CFE-9020-2F36462F6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001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47625</xdr:colOff>
      <xdr:row>73</xdr:row>
      <xdr:rowOff>47625</xdr:rowOff>
    </xdr:to>
    <xdr:pic>
      <xdr:nvPicPr>
        <xdr:cNvPr id="617" name="Grafik 616" descr="https://edec.ezv.admin.ch/edec/img/blank.png">
          <a:extLst>
            <a:ext uri="{FF2B5EF4-FFF2-40B4-BE49-F238E27FC236}">
              <a16:creationId xmlns:a16="http://schemas.microsoft.com/office/drawing/2014/main" id="{47F2D8B7-72C0-468B-88D1-A3EC28121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182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47625</xdr:colOff>
      <xdr:row>74</xdr:row>
      <xdr:rowOff>47625</xdr:rowOff>
    </xdr:to>
    <xdr:pic>
      <xdr:nvPicPr>
        <xdr:cNvPr id="618" name="Grafik 617" descr="https://edec.ezv.admin.ch/edec/img/blank.png">
          <a:extLst>
            <a:ext uri="{FF2B5EF4-FFF2-40B4-BE49-F238E27FC236}">
              <a16:creationId xmlns:a16="http://schemas.microsoft.com/office/drawing/2014/main" id="{6FD14616-B648-458F-9843-BFA78A7AD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363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47625</xdr:colOff>
      <xdr:row>75</xdr:row>
      <xdr:rowOff>47625</xdr:rowOff>
    </xdr:to>
    <xdr:pic>
      <xdr:nvPicPr>
        <xdr:cNvPr id="619" name="Grafik 618" descr="https://edec.ezv.admin.ch/edec/img/blank.png">
          <a:extLst>
            <a:ext uri="{FF2B5EF4-FFF2-40B4-BE49-F238E27FC236}">
              <a16:creationId xmlns:a16="http://schemas.microsoft.com/office/drawing/2014/main" id="{12C664B7-B8FC-4612-BA27-2C6120550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544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47625</xdr:colOff>
      <xdr:row>76</xdr:row>
      <xdr:rowOff>47625</xdr:rowOff>
    </xdr:to>
    <xdr:pic>
      <xdr:nvPicPr>
        <xdr:cNvPr id="620" name="Grafik 619" descr="https://edec.ezv.admin.ch/edec/img/blank.png">
          <a:extLst>
            <a:ext uri="{FF2B5EF4-FFF2-40B4-BE49-F238E27FC236}">
              <a16:creationId xmlns:a16="http://schemas.microsoft.com/office/drawing/2014/main" id="{CB3D6B47-679E-448C-9F72-2D74A5152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725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47625</xdr:colOff>
      <xdr:row>77</xdr:row>
      <xdr:rowOff>47625</xdr:rowOff>
    </xdr:to>
    <xdr:pic>
      <xdr:nvPicPr>
        <xdr:cNvPr id="621" name="Grafik 620" descr="https://edec.ezv.admin.ch/edec/img/blank.png">
          <a:extLst>
            <a:ext uri="{FF2B5EF4-FFF2-40B4-BE49-F238E27FC236}">
              <a16:creationId xmlns:a16="http://schemas.microsoft.com/office/drawing/2014/main" id="{D0C51543-D4BC-47AC-8D45-4AC903D2D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906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47625</xdr:colOff>
      <xdr:row>78</xdr:row>
      <xdr:rowOff>47625</xdr:rowOff>
    </xdr:to>
    <xdr:pic>
      <xdr:nvPicPr>
        <xdr:cNvPr id="622" name="Grafik 621" descr="https://edec.ezv.admin.ch/edec/img/blank.png">
          <a:extLst>
            <a:ext uri="{FF2B5EF4-FFF2-40B4-BE49-F238E27FC236}">
              <a16:creationId xmlns:a16="http://schemas.microsoft.com/office/drawing/2014/main" id="{BEC83D7D-C0A8-4F27-B190-D5B3950BD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087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47625</xdr:colOff>
      <xdr:row>79</xdr:row>
      <xdr:rowOff>47625</xdr:rowOff>
    </xdr:to>
    <xdr:pic>
      <xdr:nvPicPr>
        <xdr:cNvPr id="623" name="Grafik 622" descr="https://edec.ezv.admin.ch/edec/img/blank.png">
          <a:extLst>
            <a:ext uri="{FF2B5EF4-FFF2-40B4-BE49-F238E27FC236}">
              <a16:creationId xmlns:a16="http://schemas.microsoft.com/office/drawing/2014/main" id="{92793241-7052-4E35-ACD3-54CC7FBBC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268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47625</xdr:colOff>
      <xdr:row>80</xdr:row>
      <xdr:rowOff>47625</xdr:rowOff>
    </xdr:to>
    <xdr:pic>
      <xdr:nvPicPr>
        <xdr:cNvPr id="624" name="Grafik 623" descr="https://edec.ezv.admin.ch/edec/img/blank.png">
          <a:extLst>
            <a:ext uri="{FF2B5EF4-FFF2-40B4-BE49-F238E27FC236}">
              <a16:creationId xmlns:a16="http://schemas.microsoft.com/office/drawing/2014/main" id="{1CFB894B-DD1C-4841-BCF3-5A14B4EE4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449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47625</xdr:colOff>
      <xdr:row>81</xdr:row>
      <xdr:rowOff>47625</xdr:rowOff>
    </xdr:to>
    <xdr:pic>
      <xdr:nvPicPr>
        <xdr:cNvPr id="625" name="Grafik 624" descr="https://edec.ezv.admin.ch/edec/img/blank.png">
          <a:extLst>
            <a:ext uri="{FF2B5EF4-FFF2-40B4-BE49-F238E27FC236}">
              <a16:creationId xmlns:a16="http://schemas.microsoft.com/office/drawing/2014/main" id="{1ACBC01D-F1E1-45B4-B4E4-69DA14994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630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626" name="Grafik 625" descr="https://edec.ezv.admin.ch/edec/img/blank.png">
          <a:extLst>
            <a:ext uri="{FF2B5EF4-FFF2-40B4-BE49-F238E27FC236}">
              <a16:creationId xmlns:a16="http://schemas.microsoft.com/office/drawing/2014/main" id="{C612AAB1-831B-496E-9F3E-7CBE244D3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992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627" name="Grafik 626" descr="https://edec.ezv.admin.ch/edec/img/blank.png">
          <a:extLst>
            <a:ext uri="{FF2B5EF4-FFF2-40B4-BE49-F238E27FC236}">
              <a16:creationId xmlns:a16="http://schemas.microsoft.com/office/drawing/2014/main" id="{BD8AE083-4947-4292-8757-C4C9A86DC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992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47625</xdr:colOff>
      <xdr:row>84</xdr:row>
      <xdr:rowOff>47625</xdr:rowOff>
    </xdr:to>
    <xdr:pic>
      <xdr:nvPicPr>
        <xdr:cNvPr id="628" name="Grafik 627" descr="https://edec.ezv.admin.ch/edec/img/blank.png">
          <a:extLst>
            <a:ext uri="{FF2B5EF4-FFF2-40B4-BE49-F238E27FC236}">
              <a16:creationId xmlns:a16="http://schemas.microsoft.com/office/drawing/2014/main" id="{190BBAD8-767D-4E02-862A-FBBB1F080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173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47625</xdr:colOff>
      <xdr:row>85</xdr:row>
      <xdr:rowOff>47625</xdr:rowOff>
    </xdr:to>
    <xdr:pic>
      <xdr:nvPicPr>
        <xdr:cNvPr id="629" name="Grafik 628" descr="https://edec.ezv.admin.ch/edec/img/blank.png">
          <a:extLst>
            <a:ext uri="{FF2B5EF4-FFF2-40B4-BE49-F238E27FC236}">
              <a16:creationId xmlns:a16="http://schemas.microsoft.com/office/drawing/2014/main" id="{B066D0E1-6914-41EC-AC2E-08CEFFEB1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354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47625</xdr:colOff>
      <xdr:row>86</xdr:row>
      <xdr:rowOff>47625</xdr:rowOff>
    </xdr:to>
    <xdr:pic>
      <xdr:nvPicPr>
        <xdr:cNvPr id="630" name="Grafik 629" descr="https://edec.ezv.admin.ch/edec/img/blank.png">
          <a:extLst>
            <a:ext uri="{FF2B5EF4-FFF2-40B4-BE49-F238E27FC236}">
              <a16:creationId xmlns:a16="http://schemas.microsoft.com/office/drawing/2014/main" id="{9A73DDCF-6571-48D9-B5E9-4BBC25FB0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535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47625</xdr:colOff>
      <xdr:row>87</xdr:row>
      <xdr:rowOff>47625</xdr:rowOff>
    </xdr:to>
    <xdr:pic>
      <xdr:nvPicPr>
        <xdr:cNvPr id="631" name="Grafik 630" descr="https://edec.ezv.admin.ch/edec/img/blank.png">
          <a:extLst>
            <a:ext uri="{FF2B5EF4-FFF2-40B4-BE49-F238E27FC236}">
              <a16:creationId xmlns:a16="http://schemas.microsoft.com/office/drawing/2014/main" id="{C3C78370-F1E4-43D6-B5BC-A2A38B15F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716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47625</xdr:colOff>
      <xdr:row>88</xdr:row>
      <xdr:rowOff>47625</xdr:rowOff>
    </xdr:to>
    <xdr:pic>
      <xdr:nvPicPr>
        <xdr:cNvPr id="632" name="Grafik 631" descr="https://edec.ezv.admin.ch/edec/img/blank.png">
          <a:extLst>
            <a:ext uri="{FF2B5EF4-FFF2-40B4-BE49-F238E27FC236}">
              <a16:creationId xmlns:a16="http://schemas.microsoft.com/office/drawing/2014/main" id="{D30F68B5-885B-47DB-8323-5BF2FA8A0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897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47625</xdr:colOff>
      <xdr:row>89</xdr:row>
      <xdr:rowOff>47625</xdr:rowOff>
    </xdr:to>
    <xdr:pic>
      <xdr:nvPicPr>
        <xdr:cNvPr id="633" name="Grafik 632" descr="https://edec.ezv.admin.ch/edec/img/blank.png">
          <a:extLst>
            <a:ext uri="{FF2B5EF4-FFF2-40B4-BE49-F238E27FC236}">
              <a16:creationId xmlns:a16="http://schemas.microsoft.com/office/drawing/2014/main" id="{BEF08DCA-612D-4F5C-9864-A3578C16B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078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47625</xdr:colOff>
      <xdr:row>90</xdr:row>
      <xdr:rowOff>47625</xdr:rowOff>
    </xdr:to>
    <xdr:pic>
      <xdr:nvPicPr>
        <xdr:cNvPr id="634" name="Grafik 633" descr="https://edec.ezv.admin.ch/edec/img/blank.png">
          <a:extLst>
            <a:ext uri="{FF2B5EF4-FFF2-40B4-BE49-F238E27FC236}">
              <a16:creationId xmlns:a16="http://schemas.microsoft.com/office/drawing/2014/main" id="{2CA9C28E-EBDF-45C2-8928-BD15C5687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259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47625</xdr:colOff>
      <xdr:row>91</xdr:row>
      <xdr:rowOff>47625</xdr:rowOff>
    </xdr:to>
    <xdr:pic>
      <xdr:nvPicPr>
        <xdr:cNvPr id="635" name="Grafik 634" descr="https://edec.ezv.admin.ch/edec/img/blank.png">
          <a:extLst>
            <a:ext uri="{FF2B5EF4-FFF2-40B4-BE49-F238E27FC236}">
              <a16:creationId xmlns:a16="http://schemas.microsoft.com/office/drawing/2014/main" id="{88A918B6-3FA3-449E-AF8A-5E9F29AF0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440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47625</xdr:colOff>
      <xdr:row>92</xdr:row>
      <xdr:rowOff>47625</xdr:rowOff>
    </xdr:to>
    <xdr:pic>
      <xdr:nvPicPr>
        <xdr:cNvPr id="636" name="Grafik 635" descr="https://edec.ezv.admin.ch/edec/img/blank.png">
          <a:extLst>
            <a:ext uri="{FF2B5EF4-FFF2-40B4-BE49-F238E27FC236}">
              <a16:creationId xmlns:a16="http://schemas.microsoft.com/office/drawing/2014/main" id="{7379E12F-65A0-4E88-A18E-AC2783CC0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621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637" name="Grafik 636" descr="https://edec.ezv.admin.ch/edec/img/blank.png">
          <a:extLst>
            <a:ext uri="{FF2B5EF4-FFF2-40B4-BE49-F238E27FC236}">
              <a16:creationId xmlns:a16="http://schemas.microsoft.com/office/drawing/2014/main" id="{97854F83-3A98-4671-9B1D-A1B34A4E5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638" name="Grafik 637" descr="https://edec.ezv.admin.ch/edec/img/blank.png">
          <a:extLst>
            <a:ext uri="{FF2B5EF4-FFF2-40B4-BE49-F238E27FC236}">
              <a16:creationId xmlns:a16="http://schemas.microsoft.com/office/drawing/2014/main" id="{492275AA-CFF1-487C-8A1F-BB35CE987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639" name="Grafik 638" descr="https://edec.ezv.admin.ch/edec/img/blank.png">
          <a:extLst>
            <a:ext uri="{FF2B5EF4-FFF2-40B4-BE49-F238E27FC236}">
              <a16:creationId xmlns:a16="http://schemas.microsoft.com/office/drawing/2014/main" id="{06756A09-19D1-4BA8-8039-A344CA3AA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640" name="Grafik 639" descr="https://edec.ezv.admin.ch/edec/img/blank.png">
          <a:extLst>
            <a:ext uri="{FF2B5EF4-FFF2-40B4-BE49-F238E27FC236}">
              <a16:creationId xmlns:a16="http://schemas.microsoft.com/office/drawing/2014/main" id="{BED1F48D-C747-40BD-BB7B-B0F9DEE7B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47625</xdr:colOff>
      <xdr:row>94</xdr:row>
      <xdr:rowOff>47625</xdr:rowOff>
    </xdr:to>
    <xdr:pic>
      <xdr:nvPicPr>
        <xdr:cNvPr id="641" name="Grafik 640" descr="https://edec.ezv.admin.ch/edec/img/blank.png">
          <a:extLst>
            <a:ext uri="{FF2B5EF4-FFF2-40B4-BE49-F238E27FC236}">
              <a16:creationId xmlns:a16="http://schemas.microsoft.com/office/drawing/2014/main" id="{4EB4998C-8F8F-4A4E-9754-FFC355EA3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983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47625</xdr:colOff>
      <xdr:row>95</xdr:row>
      <xdr:rowOff>47625</xdr:rowOff>
    </xdr:to>
    <xdr:pic>
      <xdr:nvPicPr>
        <xdr:cNvPr id="642" name="Grafik 641" descr="https://edec.ezv.admin.ch/edec/img/blank.png">
          <a:extLst>
            <a:ext uri="{FF2B5EF4-FFF2-40B4-BE49-F238E27FC236}">
              <a16:creationId xmlns:a16="http://schemas.microsoft.com/office/drawing/2014/main" id="{E1BF00D2-2F90-4AA6-BF61-8E50A3942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164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47625</xdr:colOff>
      <xdr:row>96</xdr:row>
      <xdr:rowOff>47625</xdr:rowOff>
    </xdr:to>
    <xdr:pic>
      <xdr:nvPicPr>
        <xdr:cNvPr id="643" name="Grafik 642" descr="https://edec.ezv.admin.ch/edec/img/blank.png">
          <a:extLst>
            <a:ext uri="{FF2B5EF4-FFF2-40B4-BE49-F238E27FC236}">
              <a16:creationId xmlns:a16="http://schemas.microsoft.com/office/drawing/2014/main" id="{E5AAF286-6C25-4E85-B1F7-93442891F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345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47625</xdr:colOff>
      <xdr:row>97</xdr:row>
      <xdr:rowOff>47625</xdr:rowOff>
    </xdr:to>
    <xdr:pic>
      <xdr:nvPicPr>
        <xdr:cNvPr id="644" name="Grafik 643" descr="https://edec.ezv.admin.ch/edec/img/blank.png">
          <a:extLst>
            <a:ext uri="{FF2B5EF4-FFF2-40B4-BE49-F238E27FC236}">
              <a16:creationId xmlns:a16="http://schemas.microsoft.com/office/drawing/2014/main" id="{ACA5F77F-A1EB-4552-A9B6-812110D7E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526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645" name="Grafik 644">
          <a:extLst>
            <a:ext uri="{FF2B5EF4-FFF2-40B4-BE49-F238E27FC236}">
              <a16:creationId xmlns:a16="http://schemas.microsoft.com/office/drawing/2014/main" id="{1D701E8B-BC59-4746-9FF2-09CE188C3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646" name="Grafik 645">
          <a:extLst>
            <a:ext uri="{FF2B5EF4-FFF2-40B4-BE49-F238E27FC236}">
              <a16:creationId xmlns:a16="http://schemas.microsoft.com/office/drawing/2014/main" id="{8F82B1C0-01BB-420C-B332-81E6A47F0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647" name="Grafik 646">
          <a:extLst>
            <a:ext uri="{FF2B5EF4-FFF2-40B4-BE49-F238E27FC236}">
              <a16:creationId xmlns:a16="http://schemas.microsoft.com/office/drawing/2014/main" id="{01E18F0A-5A5B-4B62-888C-585728276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5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648" name="Grafik 647">
          <a:extLst>
            <a:ext uri="{FF2B5EF4-FFF2-40B4-BE49-F238E27FC236}">
              <a16:creationId xmlns:a16="http://schemas.microsoft.com/office/drawing/2014/main" id="{BE57FA11-7539-4E29-9CC4-62085F23C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5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649" name="Grafik 648">
          <a:extLst>
            <a:ext uri="{FF2B5EF4-FFF2-40B4-BE49-F238E27FC236}">
              <a16:creationId xmlns:a16="http://schemas.microsoft.com/office/drawing/2014/main" id="{C2137691-D180-4491-81C9-3FDBFF25D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5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47625</xdr:colOff>
      <xdr:row>7</xdr:row>
      <xdr:rowOff>47625</xdr:rowOff>
    </xdr:to>
    <xdr:pic>
      <xdr:nvPicPr>
        <xdr:cNvPr id="650" name="Grafik 649">
          <a:extLst>
            <a:ext uri="{FF2B5EF4-FFF2-40B4-BE49-F238E27FC236}">
              <a16:creationId xmlns:a16="http://schemas.microsoft.com/office/drawing/2014/main" id="{2309E4E4-034A-4994-B1FF-EABE5004A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38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47625</xdr:colOff>
      <xdr:row>8</xdr:row>
      <xdr:rowOff>47625</xdr:rowOff>
    </xdr:to>
    <xdr:pic>
      <xdr:nvPicPr>
        <xdr:cNvPr id="651" name="Grafik 650">
          <a:extLst>
            <a:ext uri="{FF2B5EF4-FFF2-40B4-BE49-F238E27FC236}">
              <a16:creationId xmlns:a16="http://schemas.microsoft.com/office/drawing/2014/main" id="{434D8961-20EB-4085-8D73-DB6430E24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19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47625</xdr:colOff>
      <xdr:row>9</xdr:row>
      <xdr:rowOff>47625</xdr:rowOff>
    </xdr:to>
    <xdr:pic>
      <xdr:nvPicPr>
        <xdr:cNvPr id="652" name="Grafik 651">
          <a:extLst>
            <a:ext uri="{FF2B5EF4-FFF2-40B4-BE49-F238E27FC236}">
              <a16:creationId xmlns:a16="http://schemas.microsoft.com/office/drawing/2014/main" id="{BF3FA9FC-BC60-466B-8019-224BA1381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00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653" name="Grafik 652">
          <a:extLst>
            <a:ext uri="{FF2B5EF4-FFF2-40B4-BE49-F238E27FC236}">
              <a16:creationId xmlns:a16="http://schemas.microsoft.com/office/drawing/2014/main" id="{6506852A-65C0-41DC-B50E-B95024340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8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47625</xdr:colOff>
      <xdr:row>11</xdr:row>
      <xdr:rowOff>47625</xdr:rowOff>
    </xdr:to>
    <xdr:pic>
      <xdr:nvPicPr>
        <xdr:cNvPr id="654" name="Grafik 653">
          <a:extLst>
            <a:ext uri="{FF2B5EF4-FFF2-40B4-BE49-F238E27FC236}">
              <a16:creationId xmlns:a16="http://schemas.microsoft.com/office/drawing/2014/main" id="{871B7C64-1FBB-4D6A-AF55-B32D474EC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962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47625</xdr:colOff>
      <xdr:row>12</xdr:row>
      <xdr:rowOff>47625</xdr:rowOff>
    </xdr:to>
    <xdr:pic>
      <xdr:nvPicPr>
        <xdr:cNvPr id="655" name="Grafik 654">
          <a:extLst>
            <a:ext uri="{FF2B5EF4-FFF2-40B4-BE49-F238E27FC236}">
              <a16:creationId xmlns:a16="http://schemas.microsoft.com/office/drawing/2014/main" id="{6BA6D511-5F6D-4ECE-B66B-FD2410AD4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143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47625</xdr:colOff>
      <xdr:row>13</xdr:row>
      <xdr:rowOff>47625</xdr:rowOff>
    </xdr:to>
    <xdr:pic>
      <xdr:nvPicPr>
        <xdr:cNvPr id="656" name="Grafik 655">
          <a:extLst>
            <a:ext uri="{FF2B5EF4-FFF2-40B4-BE49-F238E27FC236}">
              <a16:creationId xmlns:a16="http://schemas.microsoft.com/office/drawing/2014/main" id="{9A9ECF7C-025D-41AD-8DA8-5E14B93FC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324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657" name="Grafik 656">
          <a:extLst>
            <a:ext uri="{FF2B5EF4-FFF2-40B4-BE49-F238E27FC236}">
              <a16:creationId xmlns:a16="http://schemas.microsoft.com/office/drawing/2014/main" id="{6AD54C3D-445E-4C26-8C4F-BABFE796C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50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47625</xdr:colOff>
      <xdr:row>15</xdr:row>
      <xdr:rowOff>47625</xdr:rowOff>
    </xdr:to>
    <xdr:pic>
      <xdr:nvPicPr>
        <xdr:cNvPr id="658" name="Grafik 657">
          <a:extLst>
            <a:ext uri="{FF2B5EF4-FFF2-40B4-BE49-F238E27FC236}">
              <a16:creationId xmlns:a16="http://schemas.microsoft.com/office/drawing/2014/main" id="{EE8DA00E-7CAA-4439-8F3A-0E0FDCE9D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686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47625</xdr:colOff>
      <xdr:row>16</xdr:row>
      <xdr:rowOff>47625</xdr:rowOff>
    </xdr:to>
    <xdr:pic>
      <xdr:nvPicPr>
        <xdr:cNvPr id="659" name="Grafik 658">
          <a:extLst>
            <a:ext uri="{FF2B5EF4-FFF2-40B4-BE49-F238E27FC236}">
              <a16:creationId xmlns:a16="http://schemas.microsoft.com/office/drawing/2014/main" id="{9D9BD435-09F2-4046-A73C-A6565D428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867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47625</xdr:colOff>
      <xdr:row>17</xdr:row>
      <xdr:rowOff>47625</xdr:rowOff>
    </xdr:to>
    <xdr:pic>
      <xdr:nvPicPr>
        <xdr:cNvPr id="660" name="Grafik 659">
          <a:extLst>
            <a:ext uri="{FF2B5EF4-FFF2-40B4-BE49-F238E27FC236}">
              <a16:creationId xmlns:a16="http://schemas.microsoft.com/office/drawing/2014/main" id="{14DCFF7B-E992-4EB5-AED1-EBB953D1D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048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47625</xdr:colOff>
      <xdr:row>18</xdr:row>
      <xdr:rowOff>47625</xdr:rowOff>
    </xdr:to>
    <xdr:pic>
      <xdr:nvPicPr>
        <xdr:cNvPr id="661" name="Grafik 660">
          <a:extLst>
            <a:ext uri="{FF2B5EF4-FFF2-40B4-BE49-F238E27FC236}">
              <a16:creationId xmlns:a16="http://schemas.microsoft.com/office/drawing/2014/main" id="{6F58053B-24A8-44F6-AAFC-98C2526B7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228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47625</xdr:colOff>
      <xdr:row>19</xdr:row>
      <xdr:rowOff>47625</xdr:rowOff>
    </xdr:to>
    <xdr:pic>
      <xdr:nvPicPr>
        <xdr:cNvPr id="662" name="Grafik 661">
          <a:extLst>
            <a:ext uri="{FF2B5EF4-FFF2-40B4-BE49-F238E27FC236}">
              <a16:creationId xmlns:a16="http://schemas.microsoft.com/office/drawing/2014/main" id="{01785838-8084-4E4C-B8CD-02365986F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409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47625</xdr:colOff>
      <xdr:row>20</xdr:row>
      <xdr:rowOff>47625</xdr:rowOff>
    </xdr:to>
    <xdr:pic>
      <xdr:nvPicPr>
        <xdr:cNvPr id="663" name="Grafik 662">
          <a:extLst>
            <a:ext uri="{FF2B5EF4-FFF2-40B4-BE49-F238E27FC236}">
              <a16:creationId xmlns:a16="http://schemas.microsoft.com/office/drawing/2014/main" id="{EA2B1B37-058F-4573-8B2E-B8D1C52B8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590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47625</xdr:colOff>
      <xdr:row>21</xdr:row>
      <xdr:rowOff>47625</xdr:rowOff>
    </xdr:to>
    <xdr:pic>
      <xdr:nvPicPr>
        <xdr:cNvPr id="664" name="Grafik 663">
          <a:extLst>
            <a:ext uri="{FF2B5EF4-FFF2-40B4-BE49-F238E27FC236}">
              <a16:creationId xmlns:a16="http://schemas.microsoft.com/office/drawing/2014/main" id="{D74F94A7-1A17-4C9D-9C85-18C14C285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771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47625</xdr:colOff>
      <xdr:row>22</xdr:row>
      <xdr:rowOff>47625</xdr:rowOff>
    </xdr:to>
    <xdr:pic>
      <xdr:nvPicPr>
        <xdr:cNvPr id="665" name="Grafik 664">
          <a:extLst>
            <a:ext uri="{FF2B5EF4-FFF2-40B4-BE49-F238E27FC236}">
              <a16:creationId xmlns:a16="http://schemas.microsoft.com/office/drawing/2014/main" id="{D41E51EB-6D9A-4959-930A-9D5BED47F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952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47625</xdr:colOff>
      <xdr:row>23</xdr:row>
      <xdr:rowOff>47625</xdr:rowOff>
    </xdr:to>
    <xdr:pic>
      <xdr:nvPicPr>
        <xdr:cNvPr id="666" name="Grafik 665">
          <a:extLst>
            <a:ext uri="{FF2B5EF4-FFF2-40B4-BE49-F238E27FC236}">
              <a16:creationId xmlns:a16="http://schemas.microsoft.com/office/drawing/2014/main" id="{6669EFE3-8BA6-448C-8390-A5C3DFEF7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133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47625</xdr:colOff>
      <xdr:row>24</xdr:row>
      <xdr:rowOff>47625</xdr:rowOff>
    </xdr:to>
    <xdr:pic>
      <xdr:nvPicPr>
        <xdr:cNvPr id="667" name="Grafik 666">
          <a:extLst>
            <a:ext uri="{FF2B5EF4-FFF2-40B4-BE49-F238E27FC236}">
              <a16:creationId xmlns:a16="http://schemas.microsoft.com/office/drawing/2014/main" id="{E881779A-1D8A-4588-8B15-04A9C43BC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314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47625</xdr:colOff>
      <xdr:row>25</xdr:row>
      <xdr:rowOff>47625</xdr:rowOff>
    </xdr:to>
    <xdr:pic>
      <xdr:nvPicPr>
        <xdr:cNvPr id="668" name="Grafik 667">
          <a:extLst>
            <a:ext uri="{FF2B5EF4-FFF2-40B4-BE49-F238E27FC236}">
              <a16:creationId xmlns:a16="http://schemas.microsoft.com/office/drawing/2014/main" id="{6B88E816-F50A-46EE-A5C5-9D849E3B8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495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47625</xdr:colOff>
      <xdr:row>26</xdr:row>
      <xdr:rowOff>47625</xdr:rowOff>
    </xdr:to>
    <xdr:pic>
      <xdr:nvPicPr>
        <xdr:cNvPr id="669" name="Grafik 668">
          <a:extLst>
            <a:ext uri="{FF2B5EF4-FFF2-40B4-BE49-F238E27FC236}">
              <a16:creationId xmlns:a16="http://schemas.microsoft.com/office/drawing/2014/main" id="{1E595F0C-5CEB-4A99-9CEB-7550AF831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67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47625</xdr:colOff>
      <xdr:row>27</xdr:row>
      <xdr:rowOff>47625</xdr:rowOff>
    </xdr:to>
    <xdr:pic>
      <xdr:nvPicPr>
        <xdr:cNvPr id="670" name="Grafik 669">
          <a:extLst>
            <a:ext uri="{FF2B5EF4-FFF2-40B4-BE49-F238E27FC236}">
              <a16:creationId xmlns:a16="http://schemas.microsoft.com/office/drawing/2014/main" id="{9EF9FEDE-AC48-4165-9AF2-14663CEEF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857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47625</xdr:colOff>
      <xdr:row>28</xdr:row>
      <xdr:rowOff>47625</xdr:rowOff>
    </xdr:to>
    <xdr:pic>
      <xdr:nvPicPr>
        <xdr:cNvPr id="671" name="Grafik 670">
          <a:extLst>
            <a:ext uri="{FF2B5EF4-FFF2-40B4-BE49-F238E27FC236}">
              <a16:creationId xmlns:a16="http://schemas.microsoft.com/office/drawing/2014/main" id="{E2C710EF-13A8-43F4-9AD5-C3ED2C727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038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47625</xdr:colOff>
      <xdr:row>29</xdr:row>
      <xdr:rowOff>47625</xdr:rowOff>
    </xdr:to>
    <xdr:pic>
      <xdr:nvPicPr>
        <xdr:cNvPr id="672" name="Grafik 671">
          <a:extLst>
            <a:ext uri="{FF2B5EF4-FFF2-40B4-BE49-F238E27FC236}">
              <a16:creationId xmlns:a16="http://schemas.microsoft.com/office/drawing/2014/main" id="{5FB70748-C0DC-4E63-AC9E-5772EDB20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219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673" name="Grafik 672">
          <a:extLst>
            <a:ext uri="{FF2B5EF4-FFF2-40B4-BE49-F238E27FC236}">
              <a16:creationId xmlns:a16="http://schemas.microsoft.com/office/drawing/2014/main" id="{3F84FE5C-1C41-41F8-8B52-A6625E277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40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674" name="Grafik 673">
          <a:extLst>
            <a:ext uri="{FF2B5EF4-FFF2-40B4-BE49-F238E27FC236}">
              <a16:creationId xmlns:a16="http://schemas.microsoft.com/office/drawing/2014/main" id="{3B81F420-CC13-4D56-97D6-33EA34322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58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675" name="Grafik 674">
          <a:extLst>
            <a:ext uri="{FF2B5EF4-FFF2-40B4-BE49-F238E27FC236}">
              <a16:creationId xmlns:a16="http://schemas.microsoft.com/office/drawing/2014/main" id="{E8CFE3A7-630E-4BA5-8C64-E69A6FBC1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58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47625</xdr:colOff>
      <xdr:row>32</xdr:row>
      <xdr:rowOff>47625</xdr:rowOff>
    </xdr:to>
    <xdr:pic>
      <xdr:nvPicPr>
        <xdr:cNvPr id="676" name="Grafik 675">
          <a:extLst>
            <a:ext uri="{FF2B5EF4-FFF2-40B4-BE49-F238E27FC236}">
              <a16:creationId xmlns:a16="http://schemas.microsoft.com/office/drawing/2014/main" id="{F737362D-9FB6-4495-899A-94844D4F7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762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677" name="Grafik 676">
          <a:extLst>
            <a:ext uri="{FF2B5EF4-FFF2-40B4-BE49-F238E27FC236}">
              <a16:creationId xmlns:a16="http://schemas.microsoft.com/office/drawing/2014/main" id="{342CE328-858E-46EC-9CCD-83C757172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943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1</xdr:col>
      <xdr:colOff>47625</xdr:colOff>
      <xdr:row>34</xdr:row>
      <xdr:rowOff>47625</xdr:rowOff>
    </xdr:to>
    <xdr:pic>
      <xdr:nvPicPr>
        <xdr:cNvPr id="678" name="Grafik 677">
          <a:extLst>
            <a:ext uri="{FF2B5EF4-FFF2-40B4-BE49-F238E27FC236}">
              <a16:creationId xmlns:a16="http://schemas.microsoft.com/office/drawing/2014/main" id="{883AABAB-3321-4B7E-9391-C58CF1272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124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679" name="Grafik 678">
          <a:extLst>
            <a:ext uri="{FF2B5EF4-FFF2-40B4-BE49-F238E27FC236}">
              <a16:creationId xmlns:a16="http://schemas.microsoft.com/office/drawing/2014/main" id="{68EDDC90-CC2A-46B1-A734-892DB8C7C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305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47625</xdr:colOff>
      <xdr:row>36</xdr:row>
      <xdr:rowOff>47625</xdr:rowOff>
    </xdr:to>
    <xdr:pic>
      <xdr:nvPicPr>
        <xdr:cNvPr id="680" name="Grafik 679">
          <a:extLst>
            <a:ext uri="{FF2B5EF4-FFF2-40B4-BE49-F238E27FC236}">
              <a16:creationId xmlns:a16="http://schemas.microsoft.com/office/drawing/2014/main" id="{9ED80C19-AE76-4E9F-AEAE-93F626A7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486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681" name="Grafik 680">
          <a:extLst>
            <a:ext uri="{FF2B5EF4-FFF2-40B4-BE49-F238E27FC236}">
              <a16:creationId xmlns:a16="http://schemas.microsoft.com/office/drawing/2014/main" id="{898357F9-64AE-4D17-9C6F-FEC4FB56B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47625</xdr:colOff>
      <xdr:row>38</xdr:row>
      <xdr:rowOff>47625</xdr:rowOff>
    </xdr:to>
    <xdr:pic>
      <xdr:nvPicPr>
        <xdr:cNvPr id="682" name="Grafik 681">
          <a:extLst>
            <a:ext uri="{FF2B5EF4-FFF2-40B4-BE49-F238E27FC236}">
              <a16:creationId xmlns:a16="http://schemas.microsoft.com/office/drawing/2014/main" id="{178D5833-1EDE-4D07-AA7C-557D783A1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848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683" name="Grafik 682">
          <a:extLst>
            <a:ext uri="{FF2B5EF4-FFF2-40B4-BE49-F238E27FC236}">
              <a16:creationId xmlns:a16="http://schemas.microsoft.com/office/drawing/2014/main" id="{5A0C972A-C431-4E9B-8FCE-B8C306A12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02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0</xdr:rowOff>
    </xdr:from>
    <xdr:to>
      <xdr:col>1</xdr:col>
      <xdr:colOff>47625</xdr:colOff>
      <xdr:row>40</xdr:row>
      <xdr:rowOff>47625</xdr:rowOff>
    </xdr:to>
    <xdr:pic>
      <xdr:nvPicPr>
        <xdr:cNvPr id="684" name="Grafik 683">
          <a:extLst>
            <a:ext uri="{FF2B5EF4-FFF2-40B4-BE49-F238E27FC236}">
              <a16:creationId xmlns:a16="http://schemas.microsoft.com/office/drawing/2014/main" id="{D6A2BFAF-FCED-4D04-B88B-D039BF6AC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210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47625</xdr:colOff>
      <xdr:row>41</xdr:row>
      <xdr:rowOff>47625</xdr:rowOff>
    </xdr:to>
    <xdr:pic>
      <xdr:nvPicPr>
        <xdr:cNvPr id="685" name="Grafik 684">
          <a:extLst>
            <a:ext uri="{FF2B5EF4-FFF2-40B4-BE49-F238E27FC236}">
              <a16:creationId xmlns:a16="http://schemas.microsoft.com/office/drawing/2014/main" id="{F426FEE2-5B20-4F55-A4DD-A2D7C5223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391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47625</xdr:colOff>
      <xdr:row>42</xdr:row>
      <xdr:rowOff>47625</xdr:rowOff>
    </xdr:to>
    <xdr:pic>
      <xdr:nvPicPr>
        <xdr:cNvPr id="686" name="Grafik 685">
          <a:extLst>
            <a:ext uri="{FF2B5EF4-FFF2-40B4-BE49-F238E27FC236}">
              <a16:creationId xmlns:a16="http://schemas.microsoft.com/office/drawing/2014/main" id="{EB2D675F-95B6-4307-945D-60E10FB91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572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47625</xdr:colOff>
      <xdr:row>43</xdr:row>
      <xdr:rowOff>47625</xdr:rowOff>
    </xdr:to>
    <xdr:pic>
      <xdr:nvPicPr>
        <xdr:cNvPr id="687" name="Grafik 686">
          <a:extLst>
            <a:ext uri="{FF2B5EF4-FFF2-40B4-BE49-F238E27FC236}">
              <a16:creationId xmlns:a16="http://schemas.microsoft.com/office/drawing/2014/main" id="{E34CEB11-868B-49F4-9B48-09E890F79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753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47625</xdr:colOff>
      <xdr:row>44</xdr:row>
      <xdr:rowOff>47625</xdr:rowOff>
    </xdr:to>
    <xdr:pic>
      <xdr:nvPicPr>
        <xdr:cNvPr id="688" name="Grafik 687">
          <a:extLst>
            <a:ext uri="{FF2B5EF4-FFF2-40B4-BE49-F238E27FC236}">
              <a16:creationId xmlns:a16="http://schemas.microsoft.com/office/drawing/2014/main" id="{0C718FD8-138C-49D1-8310-2C8A8CA77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934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47625</xdr:colOff>
      <xdr:row>45</xdr:row>
      <xdr:rowOff>47625</xdr:rowOff>
    </xdr:to>
    <xdr:pic>
      <xdr:nvPicPr>
        <xdr:cNvPr id="689" name="Grafik 688">
          <a:extLst>
            <a:ext uri="{FF2B5EF4-FFF2-40B4-BE49-F238E27FC236}">
              <a16:creationId xmlns:a16="http://schemas.microsoft.com/office/drawing/2014/main" id="{29173343-D8E9-4FAA-9D55-4D3BD205E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115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47625</xdr:colOff>
      <xdr:row>46</xdr:row>
      <xdr:rowOff>47625</xdr:rowOff>
    </xdr:to>
    <xdr:pic>
      <xdr:nvPicPr>
        <xdr:cNvPr id="690" name="Grafik 689">
          <a:extLst>
            <a:ext uri="{FF2B5EF4-FFF2-40B4-BE49-F238E27FC236}">
              <a16:creationId xmlns:a16="http://schemas.microsoft.com/office/drawing/2014/main" id="{0814F949-948A-4002-BB97-19E61D256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296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47625</xdr:colOff>
      <xdr:row>47</xdr:row>
      <xdr:rowOff>47625</xdr:rowOff>
    </xdr:to>
    <xdr:pic>
      <xdr:nvPicPr>
        <xdr:cNvPr id="691" name="Grafik 690">
          <a:extLst>
            <a:ext uri="{FF2B5EF4-FFF2-40B4-BE49-F238E27FC236}">
              <a16:creationId xmlns:a16="http://schemas.microsoft.com/office/drawing/2014/main" id="{81E84185-006C-4731-9014-B08E78876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477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47625</xdr:colOff>
      <xdr:row>48</xdr:row>
      <xdr:rowOff>47625</xdr:rowOff>
    </xdr:to>
    <xdr:pic>
      <xdr:nvPicPr>
        <xdr:cNvPr id="692" name="Grafik 691">
          <a:extLst>
            <a:ext uri="{FF2B5EF4-FFF2-40B4-BE49-F238E27FC236}">
              <a16:creationId xmlns:a16="http://schemas.microsoft.com/office/drawing/2014/main" id="{2405C228-1A22-468A-91D8-3DE86CE73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658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693" name="Grafik 692">
          <a:extLst>
            <a:ext uri="{FF2B5EF4-FFF2-40B4-BE49-F238E27FC236}">
              <a16:creationId xmlns:a16="http://schemas.microsoft.com/office/drawing/2014/main" id="{2A428B15-62B2-45AB-8EC7-F5CC112E1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83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1</xdr:col>
      <xdr:colOff>47625</xdr:colOff>
      <xdr:row>50</xdr:row>
      <xdr:rowOff>47625</xdr:rowOff>
    </xdr:to>
    <xdr:pic>
      <xdr:nvPicPr>
        <xdr:cNvPr id="694" name="Grafik 693">
          <a:extLst>
            <a:ext uri="{FF2B5EF4-FFF2-40B4-BE49-F238E27FC236}">
              <a16:creationId xmlns:a16="http://schemas.microsoft.com/office/drawing/2014/main" id="{18AEFE89-B94B-4E26-AEA0-1E8AD9D1F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020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47625</xdr:colOff>
      <xdr:row>51</xdr:row>
      <xdr:rowOff>47625</xdr:rowOff>
    </xdr:to>
    <xdr:pic>
      <xdr:nvPicPr>
        <xdr:cNvPr id="695" name="Grafik 694">
          <a:extLst>
            <a:ext uri="{FF2B5EF4-FFF2-40B4-BE49-F238E27FC236}">
              <a16:creationId xmlns:a16="http://schemas.microsoft.com/office/drawing/2014/main" id="{B88B3B7A-A038-4E9B-A8CD-0B4A3774C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201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47625</xdr:colOff>
      <xdr:row>52</xdr:row>
      <xdr:rowOff>47625</xdr:rowOff>
    </xdr:to>
    <xdr:pic>
      <xdr:nvPicPr>
        <xdr:cNvPr id="696" name="Grafik 695">
          <a:extLst>
            <a:ext uri="{FF2B5EF4-FFF2-40B4-BE49-F238E27FC236}">
              <a16:creationId xmlns:a16="http://schemas.microsoft.com/office/drawing/2014/main" id="{5D32513B-9C1B-4023-B83E-22964327B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382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47625</xdr:colOff>
      <xdr:row>53</xdr:row>
      <xdr:rowOff>47625</xdr:rowOff>
    </xdr:to>
    <xdr:pic>
      <xdr:nvPicPr>
        <xdr:cNvPr id="697" name="Grafik 696">
          <a:extLst>
            <a:ext uri="{FF2B5EF4-FFF2-40B4-BE49-F238E27FC236}">
              <a16:creationId xmlns:a16="http://schemas.microsoft.com/office/drawing/2014/main" id="{BE8044E2-F092-4044-A8EC-8D3ED26FF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563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47625</xdr:colOff>
      <xdr:row>54</xdr:row>
      <xdr:rowOff>47625</xdr:rowOff>
    </xdr:to>
    <xdr:pic>
      <xdr:nvPicPr>
        <xdr:cNvPr id="698" name="Grafik 697">
          <a:extLst>
            <a:ext uri="{FF2B5EF4-FFF2-40B4-BE49-F238E27FC236}">
              <a16:creationId xmlns:a16="http://schemas.microsoft.com/office/drawing/2014/main" id="{30E61C53-93A6-4E88-AA46-E384DC6FF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744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47625</xdr:colOff>
      <xdr:row>55</xdr:row>
      <xdr:rowOff>47625</xdr:rowOff>
    </xdr:to>
    <xdr:pic>
      <xdr:nvPicPr>
        <xdr:cNvPr id="699" name="Grafik 698">
          <a:extLst>
            <a:ext uri="{FF2B5EF4-FFF2-40B4-BE49-F238E27FC236}">
              <a16:creationId xmlns:a16="http://schemas.microsoft.com/office/drawing/2014/main" id="{AC31DCAD-5CC9-422E-80EE-266C95EAC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9925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47625</xdr:colOff>
      <xdr:row>56</xdr:row>
      <xdr:rowOff>47625</xdr:rowOff>
    </xdr:to>
    <xdr:pic>
      <xdr:nvPicPr>
        <xdr:cNvPr id="700" name="Grafik 699">
          <a:extLst>
            <a:ext uri="{FF2B5EF4-FFF2-40B4-BE49-F238E27FC236}">
              <a16:creationId xmlns:a16="http://schemas.microsoft.com/office/drawing/2014/main" id="{051CB20D-48CC-4D75-8E35-FA2B99262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106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47625</xdr:colOff>
      <xdr:row>57</xdr:row>
      <xdr:rowOff>47625</xdr:rowOff>
    </xdr:to>
    <xdr:pic>
      <xdr:nvPicPr>
        <xdr:cNvPr id="701" name="Grafik 700">
          <a:extLst>
            <a:ext uri="{FF2B5EF4-FFF2-40B4-BE49-F238E27FC236}">
              <a16:creationId xmlns:a16="http://schemas.microsoft.com/office/drawing/2014/main" id="{EACEF602-02AA-4DEC-8343-3008C5C03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287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47625</xdr:colOff>
      <xdr:row>58</xdr:row>
      <xdr:rowOff>47625</xdr:rowOff>
    </xdr:to>
    <xdr:pic>
      <xdr:nvPicPr>
        <xdr:cNvPr id="702" name="Grafik 701">
          <a:extLst>
            <a:ext uri="{FF2B5EF4-FFF2-40B4-BE49-F238E27FC236}">
              <a16:creationId xmlns:a16="http://schemas.microsoft.com/office/drawing/2014/main" id="{DAB00DC1-361D-4151-A3FD-4BB7F0132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467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47625</xdr:colOff>
      <xdr:row>59</xdr:row>
      <xdr:rowOff>47625</xdr:rowOff>
    </xdr:to>
    <xdr:pic>
      <xdr:nvPicPr>
        <xdr:cNvPr id="703" name="Grafik 702">
          <a:extLst>
            <a:ext uri="{FF2B5EF4-FFF2-40B4-BE49-F238E27FC236}">
              <a16:creationId xmlns:a16="http://schemas.microsoft.com/office/drawing/2014/main" id="{78CBD047-9450-4385-AB99-B5846EB9A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648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47625</xdr:colOff>
      <xdr:row>60</xdr:row>
      <xdr:rowOff>47625</xdr:rowOff>
    </xdr:to>
    <xdr:pic>
      <xdr:nvPicPr>
        <xdr:cNvPr id="704" name="Grafik 703">
          <a:extLst>
            <a:ext uri="{FF2B5EF4-FFF2-40B4-BE49-F238E27FC236}">
              <a16:creationId xmlns:a16="http://schemas.microsoft.com/office/drawing/2014/main" id="{B234B562-6667-457D-A965-84069CD56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829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47625</xdr:colOff>
      <xdr:row>61</xdr:row>
      <xdr:rowOff>47625</xdr:rowOff>
    </xdr:to>
    <xdr:pic>
      <xdr:nvPicPr>
        <xdr:cNvPr id="705" name="Grafik 704">
          <a:extLst>
            <a:ext uri="{FF2B5EF4-FFF2-40B4-BE49-F238E27FC236}">
              <a16:creationId xmlns:a16="http://schemas.microsoft.com/office/drawing/2014/main" id="{3F936078-FF86-4D29-975F-7202A6971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010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47625</xdr:colOff>
      <xdr:row>62</xdr:row>
      <xdr:rowOff>47625</xdr:rowOff>
    </xdr:to>
    <xdr:pic>
      <xdr:nvPicPr>
        <xdr:cNvPr id="706" name="Grafik 705">
          <a:extLst>
            <a:ext uri="{FF2B5EF4-FFF2-40B4-BE49-F238E27FC236}">
              <a16:creationId xmlns:a16="http://schemas.microsoft.com/office/drawing/2014/main" id="{A79D43F1-7D3B-47E5-ABA3-D0E515797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191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47625</xdr:colOff>
      <xdr:row>63</xdr:row>
      <xdr:rowOff>47625</xdr:rowOff>
    </xdr:to>
    <xdr:pic>
      <xdr:nvPicPr>
        <xdr:cNvPr id="707" name="Grafik 706">
          <a:extLst>
            <a:ext uri="{FF2B5EF4-FFF2-40B4-BE49-F238E27FC236}">
              <a16:creationId xmlns:a16="http://schemas.microsoft.com/office/drawing/2014/main" id="{765AF6AF-6A6E-48FE-8E66-4FC6B6FB7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372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47625</xdr:colOff>
      <xdr:row>64</xdr:row>
      <xdr:rowOff>47625</xdr:rowOff>
    </xdr:to>
    <xdr:pic>
      <xdr:nvPicPr>
        <xdr:cNvPr id="708" name="Grafik 707">
          <a:extLst>
            <a:ext uri="{FF2B5EF4-FFF2-40B4-BE49-F238E27FC236}">
              <a16:creationId xmlns:a16="http://schemas.microsoft.com/office/drawing/2014/main" id="{A2FB85A4-3AEF-4F8C-B48D-C9CEFEE94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553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709" name="Grafik 708">
          <a:extLst>
            <a:ext uri="{FF2B5EF4-FFF2-40B4-BE49-F238E27FC236}">
              <a16:creationId xmlns:a16="http://schemas.microsoft.com/office/drawing/2014/main" id="{C789B8F5-E2D9-4ACC-920D-8AC1A23D6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734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710" name="Grafik 709">
          <a:extLst>
            <a:ext uri="{FF2B5EF4-FFF2-40B4-BE49-F238E27FC236}">
              <a16:creationId xmlns:a16="http://schemas.microsoft.com/office/drawing/2014/main" id="{9E14A8C5-E629-45D7-9C4E-0994196CE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191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711" name="Grafik 710">
          <a:extLst>
            <a:ext uri="{FF2B5EF4-FFF2-40B4-BE49-F238E27FC236}">
              <a16:creationId xmlns:a16="http://schemas.microsoft.com/office/drawing/2014/main" id="{643629D3-B5C1-4EE1-88A3-37FDCE874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09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47625</xdr:colOff>
      <xdr:row>68</xdr:row>
      <xdr:rowOff>47625</xdr:rowOff>
    </xdr:to>
    <xdr:pic>
      <xdr:nvPicPr>
        <xdr:cNvPr id="712" name="Grafik 711">
          <a:extLst>
            <a:ext uri="{FF2B5EF4-FFF2-40B4-BE49-F238E27FC236}">
              <a16:creationId xmlns:a16="http://schemas.microsoft.com/office/drawing/2014/main" id="{FF102721-C6A9-43FE-AB35-4CE6E64E2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277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47625</xdr:colOff>
      <xdr:row>69</xdr:row>
      <xdr:rowOff>47625</xdr:rowOff>
    </xdr:to>
    <xdr:pic>
      <xdr:nvPicPr>
        <xdr:cNvPr id="713" name="Grafik 712">
          <a:extLst>
            <a:ext uri="{FF2B5EF4-FFF2-40B4-BE49-F238E27FC236}">
              <a16:creationId xmlns:a16="http://schemas.microsoft.com/office/drawing/2014/main" id="{A5B8AF6D-F735-4EAA-97C9-A82FF7CD3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458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47625</xdr:colOff>
      <xdr:row>70</xdr:row>
      <xdr:rowOff>47625</xdr:rowOff>
    </xdr:to>
    <xdr:pic>
      <xdr:nvPicPr>
        <xdr:cNvPr id="714" name="Grafik 713">
          <a:extLst>
            <a:ext uri="{FF2B5EF4-FFF2-40B4-BE49-F238E27FC236}">
              <a16:creationId xmlns:a16="http://schemas.microsoft.com/office/drawing/2014/main" id="{E1A59946-5CAF-4684-A22E-3D67ED292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639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47625</xdr:colOff>
      <xdr:row>71</xdr:row>
      <xdr:rowOff>47625</xdr:rowOff>
    </xdr:to>
    <xdr:pic>
      <xdr:nvPicPr>
        <xdr:cNvPr id="715" name="Grafik 714">
          <a:extLst>
            <a:ext uri="{FF2B5EF4-FFF2-40B4-BE49-F238E27FC236}">
              <a16:creationId xmlns:a16="http://schemas.microsoft.com/office/drawing/2014/main" id="{D931067A-E940-4027-B84A-DC1CED812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2820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47625</xdr:colOff>
      <xdr:row>72</xdr:row>
      <xdr:rowOff>47625</xdr:rowOff>
    </xdr:to>
    <xdr:pic>
      <xdr:nvPicPr>
        <xdr:cNvPr id="716" name="Grafik 715">
          <a:extLst>
            <a:ext uri="{FF2B5EF4-FFF2-40B4-BE49-F238E27FC236}">
              <a16:creationId xmlns:a16="http://schemas.microsoft.com/office/drawing/2014/main" id="{097D6443-03BA-409D-BDCB-801959DA8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001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47625</xdr:colOff>
      <xdr:row>73</xdr:row>
      <xdr:rowOff>47625</xdr:rowOff>
    </xdr:to>
    <xdr:pic>
      <xdr:nvPicPr>
        <xdr:cNvPr id="717" name="Grafik 716">
          <a:extLst>
            <a:ext uri="{FF2B5EF4-FFF2-40B4-BE49-F238E27FC236}">
              <a16:creationId xmlns:a16="http://schemas.microsoft.com/office/drawing/2014/main" id="{39CD0A09-AC20-4FD6-8208-E2CAD0022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182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47625</xdr:colOff>
      <xdr:row>74</xdr:row>
      <xdr:rowOff>47625</xdr:rowOff>
    </xdr:to>
    <xdr:pic>
      <xdr:nvPicPr>
        <xdr:cNvPr id="718" name="Grafik 717">
          <a:extLst>
            <a:ext uri="{FF2B5EF4-FFF2-40B4-BE49-F238E27FC236}">
              <a16:creationId xmlns:a16="http://schemas.microsoft.com/office/drawing/2014/main" id="{969A1366-AC4D-46F3-9980-02DB7A799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363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47625</xdr:colOff>
      <xdr:row>75</xdr:row>
      <xdr:rowOff>47625</xdr:rowOff>
    </xdr:to>
    <xdr:pic>
      <xdr:nvPicPr>
        <xdr:cNvPr id="719" name="Grafik 718">
          <a:extLst>
            <a:ext uri="{FF2B5EF4-FFF2-40B4-BE49-F238E27FC236}">
              <a16:creationId xmlns:a16="http://schemas.microsoft.com/office/drawing/2014/main" id="{ECA9BE9C-25AD-44A5-BE2A-36FEB3D3A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544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47625</xdr:colOff>
      <xdr:row>76</xdr:row>
      <xdr:rowOff>47625</xdr:rowOff>
    </xdr:to>
    <xdr:pic>
      <xdr:nvPicPr>
        <xdr:cNvPr id="720" name="Grafik 719">
          <a:extLst>
            <a:ext uri="{FF2B5EF4-FFF2-40B4-BE49-F238E27FC236}">
              <a16:creationId xmlns:a16="http://schemas.microsoft.com/office/drawing/2014/main" id="{79B8EBD8-54F7-4AAA-B604-C8C9B078B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725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47625</xdr:colOff>
      <xdr:row>77</xdr:row>
      <xdr:rowOff>47625</xdr:rowOff>
    </xdr:to>
    <xdr:pic>
      <xdr:nvPicPr>
        <xdr:cNvPr id="721" name="Grafik 720">
          <a:extLst>
            <a:ext uri="{FF2B5EF4-FFF2-40B4-BE49-F238E27FC236}">
              <a16:creationId xmlns:a16="http://schemas.microsoft.com/office/drawing/2014/main" id="{AC6E1B36-E320-447D-BD8F-759A6DA0D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3906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47625</xdr:colOff>
      <xdr:row>78</xdr:row>
      <xdr:rowOff>47625</xdr:rowOff>
    </xdr:to>
    <xdr:pic>
      <xdr:nvPicPr>
        <xdr:cNvPr id="722" name="Grafik 721">
          <a:extLst>
            <a:ext uri="{FF2B5EF4-FFF2-40B4-BE49-F238E27FC236}">
              <a16:creationId xmlns:a16="http://schemas.microsoft.com/office/drawing/2014/main" id="{17FBAF07-4E27-46E7-A3B7-4B2F777C4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087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47625</xdr:colOff>
      <xdr:row>79</xdr:row>
      <xdr:rowOff>47625</xdr:rowOff>
    </xdr:to>
    <xdr:pic>
      <xdr:nvPicPr>
        <xdr:cNvPr id="723" name="Grafik 722">
          <a:extLst>
            <a:ext uri="{FF2B5EF4-FFF2-40B4-BE49-F238E27FC236}">
              <a16:creationId xmlns:a16="http://schemas.microsoft.com/office/drawing/2014/main" id="{F7482A45-9F96-42BF-A767-731CE723A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268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47625</xdr:colOff>
      <xdr:row>80</xdr:row>
      <xdr:rowOff>47625</xdr:rowOff>
    </xdr:to>
    <xdr:pic>
      <xdr:nvPicPr>
        <xdr:cNvPr id="724" name="Grafik 723">
          <a:extLst>
            <a:ext uri="{FF2B5EF4-FFF2-40B4-BE49-F238E27FC236}">
              <a16:creationId xmlns:a16="http://schemas.microsoft.com/office/drawing/2014/main" id="{9B32443C-24AE-4B73-97D9-E2401EEC1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449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47625</xdr:colOff>
      <xdr:row>81</xdr:row>
      <xdr:rowOff>47625</xdr:rowOff>
    </xdr:to>
    <xdr:pic>
      <xdr:nvPicPr>
        <xdr:cNvPr id="725" name="Grafik 724">
          <a:extLst>
            <a:ext uri="{FF2B5EF4-FFF2-40B4-BE49-F238E27FC236}">
              <a16:creationId xmlns:a16="http://schemas.microsoft.com/office/drawing/2014/main" id="{71ACEE60-EB16-4FA6-81DA-05804B8F3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630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47625</xdr:colOff>
      <xdr:row>82</xdr:row>
      <xdr:rowOff>47625</xdr:rowOff>
    </xdr:to>
    <xdr:pic>
      <xdr:nvPicPr>
        <xdr:cNvPr id="726" name="Grafik 725">
          <a:extLst>
            <a:ext uri="{FF2B5EF4-FFF2-40B4-BE49-F238E27FC236}">
              <a16:creationId xmlns:a16="http://schemas.microsoft.com/office/drawing/2014/main" id="{E0B6B25B-2065-4B35-A338-3862253E3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811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727" name="Grafik 726">
          <a:extLst>
            <a:ext uri="{FF2B5EF4-FFF2-40B4-BE49-F238E27FC236}">
              <a16:creationId xmlns:a16="http://schemas.microsoft.com/office/drawing/2014/main" id="{E7FCEAED-0B02-4175-9AE1-05CBFB70C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4992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47625</xdr:colOff>
      <xdr:row>84</xdr:row>
      <xdr:rowOff>47625</xdr:rowOff>
    </xdr:to>
    <xdr:pic>
      <xdr:nvPicPr>
        <xdr:cNvPr id="728" name="Grafik 727">
          <a:extLst>
            <a:ext uri="{FF2B5EF4-FFF2-40B4-BE49-F238E27FC236}">
              <a16:creationId xmlns:a16="http://schemas.microsoft.com/office/drawing/2014/main" id="{08C6A6FD-0392-4ACF-84C1-363EA844B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173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47625</xdr:colOff>
      <xdr:row>85</xdr:row>
      <xdr:rowOff>47625</xdr:rowOff>
    </xdr:to>
    <xdr:pic>
      <xdr:nvPicPr>
        <xdr:cNvPr id="729" name="Grafik 728">
          <a:extLst>
            <a:ext uri="{FF2B5EF4-FFF2-40B4-BE49-F238E27FC236}">
              <a16:creationId xmlns:a16="http://schemas.microsoft.com/office/drawing/2014/main" id="{6005A153-FB17-40FD-8375-FA3E28CBB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354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47625</xdr:colOff>
      <xdr:row>86</xdr:row>
      <xdr:rowOff>47625</xdr:rowOff>
    </xdr:to>
    <xdr:pic>
      <xdr:nvPicPr>
        <xdr:cNvPr id="730" name="Grafik 729">
          <a:extLst>
            <a:ext uri="{FF2B5EF4-FFF2-40B4-BE49-F238E27FC236}">
              <a16:creationId xmlns:a16="http://schemas.microsoft.com/office/drawing/2014/main" id="{CD21D899-F2B6-4A2C-9F43-B5CBDF878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535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47625</xdr:colOff>
      <xdr:row>87</xdr:row>
      <xdr:rowOff>47625</xdr:rowOff>
    </xdr:to>
    <xdr:pic>
      <xdr:nvPicPr>
        <xdr:cNvPr id="731" name="Grafik 730">
          <a:extLst>
            <a:ext uri="{FF2B5EF4-FFF2-40B4-BE49-F238E27FC236}">
              <a16:creationId xmlns:a16="http://schemas.microsoft.com/office/drawing/2014/main" id="{D01ADDED-75E8-48A7-8154-26DDDD0C6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716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47625</xdr:colOff>
      <xdr:row>88</xdr:row>
      <xdr:rowOff>47625</xdr:rowOff>
    </xdr:to>
    <xdr:pic>
      <xdr:nvPicPr>
        <xdr:cNvPr id="732" name="Grafik 731">
          <a:extLst>
            <a:ext uri="{FF2B5EF4-FFF2-40B4-BE49-F238E27FC236}">
              <a16:creationId xmlns:a16="http://schemas.microsoft.com/office/drawing/2014/main" id="{D4ED8BC8-D7FE-4399-85C3-760A7CBB0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5897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47625</xdr:colOff>
      <xdr:row>89</xdr:row>
      <xdr:rowOff>47625</xdr:rowOff>
    </xdr:to>
    <xdr:pic>
      <xdr:nvPicPr>
        <xdr:cNvPr id="733" name="Grafik 732">
          <a:extLst>
            <a:ext uri="{FF2B5EF4-FFF2-40B4-BE49-F238E27FC236}">
              <a16:creationId xmlns:a16="http://schemas.microsoft.com/office/drawing/2014/main" id="{4885641A-DFC3-4E94-A8B6-19F312066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078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47625</xdr:colOff>
      <xdr:row>90</xdr:row>
      <xdr:rowOff>47625</xdr:rowOff>
    </xdr:to>
    <xdr:pic>
      <xdr:nvPicPr>
        <xdr:cNvPr id="734" name="Grafik 733">
          <a:extLst>
            <a:ext uri="{FF2B5EF4-FFF2-40B4-BE49-F238E27FC236}">
              <a16:creationId xmlns:a16="http://schemas.microsoft.com/office/drawing/2014/main" id="{73C64E7C-BDD7-4999-BEF5-FD793D314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259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47625</xdr:colOff>
      <xdr:row>91</xdr:row>
      <xdr:rowOff>47625</xdr:rowOff>
    </xdr:to>
    <xdr:pic>
      <xdr:nvPicPr>
        <xdr:cNvPr id="735" name="Grafik 734">
          <a:extLst>
            <a:ext uri="{FF2B5EF4-FFF2-40B4-BE49-F238E27FC236}">
              <a16:creationId xmlns:a16="http://schemas.microsoft.com/office/drawing/2014/main" id="{3A056541-A180-4BCE-8685-CA42ED0BF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440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47625</xdr:colOff>
      <xdr:row>92</xdr:row>
      <xdr:rowOff>47625</xdr:rowOff>
    </xdr:to>
    <xdr:pic>
      <xdr:nvPicPr>
        <xdr:cNvPr id="736" name="Grafik 735">
          <a:extLst>
            <a:ext uri="{FF2B5EF4-FFF2-40B4-BE49-F238E27FC236}">
              <a16:creationId xmlns:a16="http://schemas.microsoft.com/office/drawing/2014/main" id="{BD09BFE8-6896-4209-B749-0F5DEE401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621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737" name="Grafik 736">
          <a:extLst>
            <a:ext uri="{FF2B5EF4-FFF2-40B4-BE49-F238E27FC236}">
              <a16:creationId xmlns:a16="http://schemas.microsoft.com/office/drawing/2014/main" id="{1CB40E60-FC02-45B6-8FC7-76CCA3E58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802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47625</xdr:colOff>
      <xdr:row>94</xdr:row>
      <xdr:rowOff>47625</xdr:rowOff>
    </xdr:to>
    <xdr:pic>
      <xdr:nvPicPr>
        <xdr:cNvPr id="738" name="Grafik 737">
          <a:extLst>
            <a:ext uri="{FF2B5EF4-FFF2-40B4-BE49-F238E27FC236}">
              <a16:creationId xmlns:a16="http://schemas.microsoft.com/office/drawing/2014/main" id="{18257A4A-0E73-4F6A-9D7C-F9F6CF567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983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47625</xdr:colOff>
      <xdr:row>95</xdr:row>
      <xdr:rowOff>47625</xdr:rowOff>
    </xdr:to>
    <xdr:pic>
      <xdr:nvPicPr>
        <xdr:cNvPr id="739" name="Grafik 738">
          <a:extLst>
            <a:ext uri="{FF2B5EF4-FFF2-40B4-BE49-F238E27FC236}">
              <a16:creationId xmlns:a16="http://schemas.microsoft.com/office/drawing/2014/main" id="{05668CC7-A7E9-4D11-B6D4-7AA86D4E7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164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47625</xdr:colOff>
      <xdr:row>96</xdr:row>
      <xdr:rowOff>47625</xdr:rowOff>
    </xdr:to>
    <xdr:pic>
      <xdr:nvPicPr>
        <xdr:cNvPr id="740" name="Grafik 739">
          <a:extLst>
            <a:ext uri="{FF2B5EF4-FFF2-40B4-BE49-F238E27FC236}">
              <a16:creationId xmlns:a16="http://schemas.microsoft.com/office/drawing/2014/main" id="{A35AE3A5-1936-4432-9CDC-180C24A5A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345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47625</xdr:colOff>
      <xdr:row>97</xdr:row>
      <xdr:rowOff>47625</xdr:rowOff>
    </xdr:to>
    <xdr:pic>
      <xdr:nvPicPr>
        <xdr:cNvPr id="741" name="Grafik 740">
          <a:extLst>
            <a:ext uri="{FF2B5EF4-FFF2-40B4-BE49-F238E27FC236}">
              <a16:creationId xmlns:a16="http://schemas.microsoft.com/office/drawing/2014/main" id="{6FA773D5-705A-450D-A069-C90315512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526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98</xdr:row>
      <xdr:rowOff>0</xdr:rowOff>
    </xdr:from>
    <xdr:to>
      <xdr:col>1</xdr:col>
      <xdr:colOff>47625</xdr:colOff>
      <xdr:row>98</xdr:row>
      <xdr:rowOff>47625</xdr:rowOff>
    </xdr:to>
    <xdr:pic>
      <xdr:nvPicPr>
        <xdr:cNvPr id="742" name="Grafik 741">
          <a:extLst>
            <a:ext uri="{FF2B5EF4-FFF2-40B4-BE49-F238E27FC236}">
              <a16:creationId xmlns:a16="http://schemas.microsoft.com/office/drawing/2014/main" id="{59132231-5E38-47F5-B9ED-8DA7135E4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706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47625</xdr:colOff>
      <xdr:row>99</xdr:row>
      <xdr:rowOff>47625</xdr:rowOff>
    </xdr:to>
    <xdr:pic>
      <xdr:nvPicPr>
        <xdr:cNvPr id="743" name="Grafik 742">
          <a:extLst>
            <a:ext uri="{FF2B5EF4-FFF2-40B4-BE49-F238E27FC236}">
              <a16:creationId xmlns:a16="http://schemas.microsoft.com/office/drawing/2014/main" id="{968F0410-190E-4F3D-A545-04BF70812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7887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100</xdr:row>
      <xdr:rowOff>0</xdr:rowOff>
    </xdr:from>
    <xdr:to>
      <xdr:col>1</xdr:col>
      <xdr:colOff>47625</xdr:colOff>
      <xdr:row>100</xdr:row>
      <xdr:rowOff>47625</xdr:rowOff>
    </xdr:to>
    <xdr:pic>
      <xdr:nvPicPr>
        <xdr:cNvPr id="744" name="Grafik 743">
          <a:extLst>
            <a:ext uri="{FF2B5EF4-FFF2-40B4-BE49-F238E27FC236}">
              <a16:creationId xmlns:a16="http://schemas.microsoft.com/office/drawing/2014/main" id="{E9538FD7-03BC-442A-BE63-5F3750402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8068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47625</xdr:colOff>
      <xdr:row>101</xdr:row>
      <xdr:rowOff>47625</xdr:rowOff>
    </xdr:to>
    <xdr:pic>
      <xdr:nvPicPr>
        <xdr:cNvPr id="745" name="Grafik 744">
          <a:extLst>
            <a:ext uri="{FF2B5EF4-FFF2-40B4-BE49-F238E27FC236}">
              <a16:creationId xmlns:a16="http://schemas.microsoft.com/office/drawing/2014/main" id="{04433D8D-36AE-415D-82B3-5FBC4B9E4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8249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102</xdr:row>
      <xdr:rowOff>0</xdr:rowOff>
    </xdr:from>
    <xdr:to>
      <xdr:col>1</xdr:col>
      <xdr:colOff>47625</xdr:colOff>
      <xdr:row>102</xdr:row>
      <xdr:rowOff>47625</xdr:rowOff>
    </xdr:to>
    <xdr:pic>
      <xdr:nvPicPr>
        <xdr:cNvPr id="746" name="Grafik 745">
          <a:extLst>
            <a:ext uri="{FF2B5EF4-FFF2-40B4-BE49-F238E27FC236}">
              <a16:creationId xmlns:a16="http://schemas.microsoft.com/office/drawing/2014/main" id="{2E92FC13-454C-4282-8634-22EA4572F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8430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102</xdr:row>
      <xdr:rowOff>0</xdr:rowOff>
    </xdr:from>
    <xdr:to>
      <xdr:col>1</xdr:col>
      <xdr:colOff>47625</xdr:colOff>
      <xdr:row>102</xdr:row>
      <xdr:rowOff>47625</xdr:rowOff>
    </xdr:to>
    <xdr:pic>
      <xdr:nvPicPr>
        <xdr:cNvPr id="747" name="Grafik 746">
          <a:extLst>
            <a:ext uri="{FF2B5EF4-FFF2-40B4-BE49-F238E27FC236}">
              <a16:creationId xmlns:a16="http://schemas.microsoft.com/office/drawing/2014/main" id="{4FCE7AF5-6235-4DE2-AE89-2A3ED093E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8430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103</xdr:row>
      <xdr:rowOff>0</xdr:rowOff>
    </xdr:from>
    <xdr:to>
      <xdr:col>1</xdr:col>
      <xdr:colOff>47625</xdr:colOff>
      <xdr:row>103</xdr:row>
      <xdr:rowOff>47625</xdr:rowOff>
    </xdr:to>
    <xdr:pic>
      <xdr:nvPicPr>
        <xdr:cNvPr id="748" name="Grafik 747">
          <a:extLst>
            <a:ext uri="{FF2B5EF4-FFF2-40B4-BE49-F238E27FC236}">
              <a16:creationId xmlns:a16="http://schemas.microsoft.com/office/drawing/2014/main" id="{E49DA3D9-850E-46B6-8704-798946FF5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8611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104</xdr:row>
      <xdr:rowOff>0</xdr:rowOff>
    </xdr:from>
    <xdr:to>
      <xdr:col>1</xdr:col>
      <xdr:colOff>47625</xdr:colOff>
      <xdr:row>104</xdr:row>
      <xdr:rowOff>47625</xdr:rowOff>
    </xdr:to>
    <xdr:pic>
      <xdr:nvPicPr>
        <xdr:cNvPr id="749" name="Grafik 748">
          <a:extLst>
            <a:ext uri="{FF2B5EF4-FFF2-40B4-BE49-F238E27FC236}">
              <a16:creationId xmlns:a16="http://schemas.microsoft.com/office/drawing/2014/main" id="{8FF2FFCF-0A6A-4E95-944B-5DEC7C02A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8792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105</xdr:row>
      <xdr:rowOff>0</xdr:rowOff>
    </xdr:from>
    <xdr:to>
      <xdr:col>1</xdr:col>
      <xdr:colOff>47625</xdr:colOff>
      <xdr:row>105</xdr:row>
      <xdr:rowOff>47625</xdr:rowOff>
    </xdr:to>
    <xdr:pic>
      <xdr:nvPicPr>
        <xdr:cNvPr id="750" name="Grafik 749">
          <a:extLst>
            <a:ext uri="{FF2B5EF4-FFF2-40B4-BE49-F238E27FC236}">
              <a16:creationId xmlns:a16="http://schemas.microsoft.com/office/drawing/2014/main" id="{EF29AB59-FA87-474F-8EA0-F769178F9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8973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106</xdr:row>
      <xdr:rowOff>0</xdr:rowOff>
    </xdr:from>
    <xdr:to>
      <xdr:col>1</xdr:col>
      <xdr:colOff>47625</xdr:colOff>
      <xdr:row>106</xdr:row>
      <xdr:rowOff>47625</xdr:rowOff>
    </xdr:to>
    <xdr:pic>
      <xdr:nvPicPr>
        <xdr:cNvPr id="751" name="Grafik 750">
          <a:extLst>
            <a:ext uri="{FF2B5EF4-FFF2-40B4-BE49-F238E27FC236}">
              <a16:creationId xmlns:a16="http://schemas.microsoft.com/office/drawing/2014/main" id="{ADB5E4B1-63AC-4FD4-99A6-727BC4121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9154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0</xdr:rowOff>
    </xdr:from>
    <xdr:to>
      <xdr:col>2</xdr:col>
      <xdr:colOff>85725</xdr:colOff>
      <xdr:row>3</xdr:row>
      <xdr:rowOff>219074</xdr:rowOff>
    </xdr:to>
    <xdr:pic>
      <xdr:nvPicPr>
        <xdr:cNvPr id="754" name="Grafik 753">
          <a:extLst>
            <a:ext uri="{FF2B5EF4-FFF2-40B4-BE49-F238E27FC236}">
              <a16:creationId xmlns:a16="http://schemas.microsoft.com/office/drawing/2014/main" id="{9138FD29-8BF6-4D2D-B83B-EF7F2A67A79D}"/>
            </a:ext>
          </a:extLst>
        </xdr:cNvPr>
        <xdr:cNvPicPr>
          <a:picLocks noChangeAspect="1"/>
        </xdr:cNvPicPr>
      </xdr:nvPicPr>
      <xdr:blipFill>
        <a:blip xmlns:r="http://schemas.openxmlformats.org/officeDocument/2006/relationships" r:embed="rId2"/>
        <a:stretch>
          <a:fillRect/>
        </a:stretch>
      </xdr:blipFill>
      <xdr:spPr>
        <a:xfrm>
          <a:off x="19050" y="0"/>
          <a:ext cx="4562475" cy="70484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javascript:switchOffice('CH003261')" TargetMode="External"/><Relationship Id="rId21" Type="http://schemas.openxmlformats.org/officeDocument/2006/relationships/hyperlink" Target="javascript:switchOffice('CH001571')" TargetMode="External"/><Relationship Id="rId42" Type="http://schemas.openxmlformats.org/officeDocument/2006/relationships/hyperlink" Target="javascript:switchOffice('CH001801')" TargetMode="External"/><Relationship Id="rId63" Type="http://schemas.openxmlformats.org/officeDocument/2006/relationships/hyperlink" Target="javascript:switchOffice('CH002291')" TargetMode="External"/><Relationship Id="rId84" Type="http://schemas.openxmlformats.org/officeDocument/2006/relationships/hyperlink" Target="javascript:switchOffice('CH002753')" TargetMode="External"/><Relationship Id="rId138" Type="http://schemas.openxmlformats.org/officeDocument/2006/relationships/hyperlink" Target="javascript:switchOffice('CH004011')" TargetMode="External"/><Relationship Id="rId159" Type="http://schemas.openxmlformats.org/officeDocument/2006/relationships/hyperlink" Target="javascript:switchOffice('CH004421')" TargetMode="External"/><Relationship Id="rId170" Type="http://schemas.openxmlformats.org/officeDocument/2006/relationships/hyperlink" Target="javascript:switchOffice('CH005040')" TargetMode="External"/><Relationship Id="rId191" Type="http://schemas.openxmlformats.org/officeDocument/2006/relationships/hyperlink" Target="javascript:switchOffice('CH006002')" TargetMode="External"/><Relationship Id="rId205" Type="http://schemas.openxmlformats.org/officeDocument/2006/relationships/printerSettings" Target="../printerSettings/printerSettings7.bin"/><Relationship Id="rId107" Type="http://schemas.openxmlformats.org/officeDocument/2006/relationships/hyperlink" Target="javascript:switchOffice('CH003121')" TargetMode="External"/><Relationship Id="rId11" Type="http://schemas.openxmlformats.org/officeDocument/2006/relationships/hyperlink" Target="javascript:switchOffice('CH001401')" TargetMode="External"/><Relationship Id="rId32" Type="http://schemas.openxmlformats.org/officeDocument/2006/relationships/hyperlink" Target="javascript:switchOffice('CH001661')" TargetMode="External"/><Relationship Id="rId53" Type="http://schemas.openxmlformats.org/officeDocument/2006/relationships/hyperlink" Target="javascript:switchOffice('CH002051')" TargetMode="External"/><Relationship Id="rId74" Type="http://schemas.openxmlformats.org/officeDocument/2006/relationships/hyperlink" Target="javascript:switchOffice('CH002621')" TargetMode="External"/><Relationship Id="rId128" Type="http://schemas.openxmlformats.org/officeDocument/2006/relationships/hyperlink" Target="javascript:switchOffice('CH003401')" TargetMode="External"/><Relationship Id="rId149" Type="http://schemas.openxmlformats.org/officeDocument/2006/relationships/hyperlink" Target="javascript:switchOffice('CH004164')" TargetMode="External"/><Relationship Id="rId5" Type="http://schemas.openxmlformats.org/officeDocument/2006/relationships/hyperlink" Target="javascript:switchOffice('CH001251')" TargetMode="External"/><Relationship Id="rId95" Type="http://schemas.openxmlformats.org/officeDocument/2006/relationships/hyperlink" Target="javascript:switchOffice('CH003011')" TargetMode="External"/><Relationship Id="rId160" Type="http://schemas.openxmlformats.org/officeDocument/2006/relationships/hyperlink" Target="javascript:switchOffice('CH004421')" TargetMode="External"/><Relationship Id="rId181" Type="http://schemas.openxmlformats.org/officeDocument/2006/relationships/hyperlink" Target="javascript:switchOffice('CH005491')" TargetMode="External"/><Relationship Id="rId22" Type="http://schemas.openxmlformats.org/officeDocument/2006/relationships/hyperlink" Target="javascript:switchOffice('CH001571')" TargetMode="External"/><Relationship Id="rId43" Type="http://schemas.openxmlformats.org/officeDocument/2006/relationships/hyperlink" Target="javascript:switchOffice('CH001801')" TargetMode="External"/><Relationship Id="rId64" Type="http://schemas.openxmlformats.org/officeDocument/2006/relationships/hyperlink" Target="javascript:switchOffice('CH002291')" TargetMode="External"/><Relationship Id="rId118" Type="http://schemas.openxmlformats.org/officeDocument/2006/relationships/hyperlink" Target="javascript:switchOffice('CH003261')" TargetMode="External"/><Relationship Id="rId139" Type="http://schemas.openxmlformats.org/officeDocument/2006/relationships/hyperlink" Target="javascript:switchOffice('CH004031')" TargetMode="External"/><Relationship Id="rId85" Type="http://schemas.openxmlformats.org/officeDocument/2006/relationships/hyperlink" Target="javascript:switchOffice('CH002754')" TargetMode="External"/><Relationship Id="rId150" Type="http://schemas.openxmlformats.org/officeDocument/2006/relationships/hyperlink" Target="javascript:switchOffice('CH004164')" TargetMode="External"/><Relationship Id="rId171" Type="http://schemas.openxmlformats.org/officeDocument/2006/relationships/hyperlink" Target="javascript:switchOffice('CH005051')" TargetMode="External"/><Relationship Id="rId192" Type="http://schemas.openxmlformats.org/officeDocument/2006/relationships/hyperlink" Target="javascript:switchOffice('CH006002')" TargetMode="External"/><Relationship Id="rId206" Type="http://schemas.openxmlformats.org/officeDocument/2006/relationships/customProperty" Target="../customProperty7.bin"/><Relationship Id="rId12" Type="http://schemas.openxmlformats.org/officeDocument/2006/relationships/hyperlink" Target="javascript:switchOffice('CH001401')" TargetMode="External"/><Relationship Id="rId33" Type="http://schemas.openxmlformats.org/officeDocument/2006/relationships/hyperlink" Target="javascript:switchOffice('CH001671')" TargetMode="External"/><Relationship Id="rId108" Type="http://schemas.openxmlformats.org/officeDocument/2006/relationships/hyperlink" Target="javascript:switchOffice('CH003121')" TargetMode="External"/><Relationship Id="rId129" Type="http://schemas.openxmlformats.org/officeDocument/2006/relationships/hyperlink" Target="javascript:switchOffice('CH003451')" TargetMode="External"/><Relationship Id="rId54" Type="http://schemas.openxmlformats.org/officeDocument/2006/relationships/hyperlink" Target="javascript:switchOffice('CH002051')" TargetMode="External"/><Relationship Id="rId75" Type="http://schemas.openxmlformats.org/officeDocument/2006/relationships/hyperlink" Target="javascript:switchOffice('CH002671')" TargetMode="External"/><Relationship Id="rId96" Type="http://schemas.openxmlformats.org/officeDocument/2006/relationships/hyperlink" Target="javascript:switchOffice('CH003011')" TargetMode="External"/><Relationship Id="rId140" Type="http://schemas.openxmlformats.org/officeDocument/2006/relationships/hyperlink" Target="javascript:switchOffice('CH004031')" TargetMode="External"/><Relationship Id="rId161" Type="http://schemas.openxmlformats.org/officeDocument/2006/relationships/hyperlink" Target="javascript:switchOffice('CH004471')" TargetMode="External"/><Relationship Id="rId182" Type="http://schemas.openxmlformats.org/officeDocument/2006/relationships/hyperlink" Target="javascript:switchOffice('CH005491')" TargetMode="External"/><Relationship Id="rId6" Type="http://schemas.openxmlformats.org/officeDocument/2006/relationships/hyperlink" Target="javascript:switchOffice('CH001251')" TargetMode="External"/><Relationship Id="rId23" Type="http://schemas.openxmlformats.org/officeDocument/2006/relationships/hyperlink" Target="javascript:switchOffice('CH001591')" TargetMode="External"/><Relationship Id="rId119" Type="http://schemas.openxmlformats.org/officeDocument/2006/relationships/hyperlink" Target="javascript:switchOffice('CH003301')" TargetMode="External"/><Relationship Id="rId44" Type="http://schemas.openxmlformats.org/officeDocument/2006/relationships/hyperlink" Target="javascript:switchOffice('CH001841')" TargetMode="External"/><Relationship Id="rId65" Type="http://schemas.openxmlformats.org/officeDocument/2006/relationships/hyperlink" Target="javascript:switchOffice('CH002311')" TargetMode="External"/><Relationship Id="rId86" Type="http://schemas.openxmlformats.org/officeDocument/2006/relationships/hyperlink" Target="javascript:switchOffice('CH002754')" TargetMode="External"/><Relationship Id="rId130" Type="http://schemas.openxmlformats.org/officeDocument/2006/relationships/hyperlink" Target="javascript:switchOffice('CH003451')" TargetMode="External"/><Relationship Id="rId151" Type="http://schemas.openxmlformats.org/officeDocument/2006/relationships/hyperlink" Target="javascript:switchOffice('CH004181')" TargetMode="External"/><Relationship Id="rId172" Type="http://schemas.openxmlformats.org/officeDocument/2006/relationships/hyperlink" Target="javascript:switchOffice('CH005051')" TargetMode="External"/><Relationship Id="rId193" Type="http://schemas.openxmlformats.org/officeDocument/2006/relationships/hyperlink" Target="javascript:switchOffice('CH006021')" TargetMode="External"/><Relationship Id="rId207" Type="http://schemas.openxmlformats.org/officeDocument/2006/relationships/drawing" Target="../drawings/drawing7.xml"/><Relationship Id="rId13" Type="http://schemas.openxmlformats.org/officeDocument/2006/relationships/hyperlink" Target="javascript:switchOffice('CH001454')" TargetMode="External"/><Relationship Id="rId109" Type="http://schemas.openxmlformats.org/officeDocument/2006/relationships/hyperlink" Target="javascript:switchOffice('CH003140')" TargetMode="External"/><Relationship Id="rId34" Type="http://schemas.openxmlformats.org/officeDocument/2006/relationships/hyperlink" Target="javascript:switchOffice('CH001671')" TargetMode="External"/><Relationship Id="rId55" Type="http://schemas.openxmlformats.org/officeDocument/2006/relationships/hyperlink" Target="javascript:switchOffice('CH002071')" TargetMode="External"/><Relationship Id="rId76" Type="http://schemas.openxmlformats.org/officeDocument/2006/relationships/hyperlink" Target="javascript:switchOffice('CH002671')" TargetMode="External"/><Relationship Id="rId97" Type="http://schemas.openxmlformats.org/officeDocument/2006/relationships/hyperlink" Target="javascript:switchOffice('CH003031')" TargetMode="External"/><Relationship Id="rId120" Type="http://schemas.openxmlformats.org/officeDocument/2006/relationships/hyperlink" Target="javascript:switchOffice('CH003301')" TargetMode="External"/><Relationship Id="rId141" Type="http://schemas.openxmlformats.org/officeDocument/2006/relationships/hyperlink" Target="javascript:switchOffice('CH004101')" TargetMode="External"/><Relationship Id="rId7" Type="http://schemas.openxmlformats.org/officeDocument/2006/relationships/hyperlink" Target="javascript:switchOffice('CH001252')" TargetMode="External"/><Relationship Id="rId162" Type="http://schemas.openxmlformats.org/officeDocument/2006/relationships/hyperlink" Target="javascript:switchOffice('CH004471')" TargetMode="External"/><Relationship Id="rId183" Type="http://schemas.openxmlformats.org/officeDocument/2006/relationships/hyperlink" Target="javascript:switchOffice('CH005551')" TargetMode="External"/><Relationship Id="rId24" Type="http://schemas.openxmlformats.org/officeDocument/2006/relationships/hyperlink" Target="javascript:switchOffice('CH001591')" TargetMode="External"/><Relationship Id="rId40" Type="http://schemas.openxmlformats.org/officeDocument/2006/relationships/hyperlink" Target="javascript:switchOffice('CH001731')" TargetMode="External"/><Relationship Id="rId45" Type="http://schemas.openxmlformats.org/officeDocument/2006/relationships/hyperlink" Target="javascript:switchOffice('CH001841')" TargetMode="External"/><Relationship Id="rId66" Type="http://schemas.openxmlformats.org/officeDocument/2006/relationships/hyperlink" Target="javascript:switchOffice('CH002311')" TargetMode="External"/><Relationship Id="rId87" Type="http://schemas.openxmlformats.org/officeDocument/2006/relationships/hyperlink" Target="javascript:switchOffice('CH002755')" TargetMode="External"/><Relationship Id="rId110" Type="http://schemas.openxmlformats.org/officeDocument/2006/relationships/hyperlink" Target="javascript:switchOffice('CH003140')" TargetMode="External"/><Relationship Id="rId115" Type="http://schemas.openxmlformats.org/officeDocument/2006/relationships/hyperlink" Target="javascript:switchOffice('CH003201')" TargetMode="External"/><Relationship Id="rId131" Type="http://schemas.openxmlformats.org/officeDocument/2006/relationships/hyperlink" Target="javascript:switchOffice('CH004001')" TargetMode="External"/><Relationship Id="rId136" Type="http://schemas.openxmlformats.org/officeDocument/2006/relationships/hyperlink" Target="javascript:switchOffice('CH004003')" TargetMode="External"/><Relationship Id="rId157" Type="http://schemas.openxmlformats.org/officeDocument/2006/relationships/hyperlink" Target="javascript:switchOffice('CH004281')" TargetMode="External"/><Relationship Id="rId178" Type="http://schemas.openxmlformats.org/officeDocument/2006/relationships/hyperlink" Target="javascript:switchOffice('CH005211')" TargetMode="External"/><Relationship Id="rId61" Type="http://schemas.openxmlformats.org/officeDocument/2006/relationships/hyperlink" Target="javascript:switchOffice('CH002261')" TargetMode="External"/><Relationship Id="rId82" Type="http://schemas.openxmlformats.org/officeDocument/2006/relationships/hyperlink" Target="javascript:switchOffice('CH002752')" TargetMode="External"/><Relationship Id="rId152" Type="http://schemas.openxmlformats.org/officeDocument/2006/relationships/hyperlink" Target="javascript:switchOffice('CH004181')" TargetMode="External"/><Relationship Id="rId173" Type="http://schemas.openxmlformats.org/officeDocument/2006/relationships/hyperlink" Target="javascript:switchOffice('CH005081')" TargetMode="External"/><Relationship Id="rId194" Type="http://schemas.openxmlformats.org/officeDocument/2006/relationships/hyperlink" Target="javascript:switchOffice('CH006021')" TargetMode="External"/><Relationship Id="rId199" Type="http://schemas.openxmlformats.org/officeDocument/2006/relationships/hyperlink" Target="javascript:switchOffice('CH006451')" TargetMode="External"/><Relationship Id="rId203" Type="http://schemas.openxmlformats.org/officeDocument/2006/relationships/hyperlink" Target="javascript:switchOffice('CH002001')" TargetMode="External"/><Relationship Id="rId19" Type="http://schemas.openxmlformats.org/officeDocument/2006/relationships/hyperlink" Target="javascript:switchOffice('CH001551')" TargetMode="External"/><Relationship Id="rId14" Type="http://schemas.openxmlformats.org/officeDocument/2006/relationships/hyperlink" Target="javascript:switchOffice('CH001454')" TargetMode="External"/><Relationship Id="rId30" Type="http://schemas.openxmlformats.org/officeDocument/2006/relationships/hyperlink" Target="javascript:switchOffice('CH001651')" TargetMode="External"/><Relationship Id="rId35" Type="http://schemas.openxmlformats.org/officeDocument/2006/relationships/hyperlink" Target="javascript:switchOffice('CH001711')" TargetMode="External"/><Relationship Id="rId56" Type="http://schemas.openxmlformats.org/officeDocument/2006/relationships/hyperlink" Target="javascript:switchOffice('CH002071')" TargetMode="External"/><Relationship Id="rId77" Type="http://schemas.openxmlformats.org/officeDocument/2006/relationships/hyperlink" Target="javascript:switchOffice('CH002711')" TargetMode="External"/><Relationship Id="rId100" Type="http://schemas.openxmlformats.org/officeDocument/2006/relationships/hyperlink" Target="javascript:switchOffice('CH003041')" TargetMode="External"/><Relationship Id="rId105" Type="http://schemas.openxmlformats.org/officeDocument/2006/relationships/hyperlink" Target="javascript:switchOffice('CH003091')" TargetMode="External"/><Relationship Id="rId126" Type="http://schemas.openxmlformats.org/officeDocument/2006/relationships/hyperlink" Target="javascript:switchOffice('CH003391')" TargetMode="External"/><Relationship Id="rId147" Type="http://schemas.openxmlformats.org/officeDocument/2006/relationships/hyperlink" Target="javascript:switchOffice('CH004163')" TargetMode="External"/><Relationship Id="rId168" Type="http://schemas.openxmlformats.org/officeDocument/2006/relationships/hyperlink" Target="javascript:switchOffice('CH005031')" TargetMode="External"/><Relationship Id="rId8" Type="http://schemas.openxmlformats.org/officeDocument/2006/relationships/hyperlink" Target="javascript:switchOffice('CH001252')" TargetMode="External"/><Relationship Id="rId51" Type="http://schemas.openxmlformats.org/officeDocument/2006/relationships/hyperlink" Target="javascript:switchOffice('CH002041')" TargetMode="External"/><Relationship Id="rId72" Type="http://schemas.openxmlformats.org/officeDocument/2006/relationships/hyperlink" Target="javascript:switchOffice('CH002471')" TargetMode="External"/><Relationship Id="rId93" Type="http://schemas.openxmlformats.org/officeDocument/2006/relationships/hyperlink" Target="javascript:switchOffice('CH003001')" TargetMode="External"/><Relationship Id="rId98" Type="http://schemas.openxmlformats.org/officeDocument/2006/relationships/hyperlink" Target="javascript:switchOffice('CH003031')" TargetMode="External"/><Relationship Id="rId121" Type="http://schemas.openxmlformats.org/officeDocument/2006/relationships/hyperlink" Target="javascript:switchOffice('CH003331')" TargetMode="External"/><Relationship Id="rId142" Type="http://schemas.openxmlformats.org/officeDocument/2006/relationships/hyperlink" Target="javascript:switchOffice('CH004101')" TargetMode="External"/><Relationship Id="rId163" Type="http://schemas.openxmlformats.org/officeDocument/2006/relationships/hyperlink" Target="javascript:switchOffice('CH004491')" TargetMode="External"/><Relationship Id="rId184" Type="http://schemas.openxmlformats.org/officeDocument/2006/relationships/hyperlink" Target="javascript:switchOffice('CH005551')" TargetMode="External"/><Relationship Id="rId189" Type="http://schemas.openxmlformats.org/officeDocument/2006/relationships/hyperlink" Target="javascript:switchOffice('CH005701')" TargetMode="External"/><Relationship Id="rId3" Type="http://schemas.openxmlformats.org/officeDocument/2006/relationships/hyperlink" Target="javascript:switchOffice('CH001141')" TargetMode="External"/><Relationship Id="rId25" Type="http://schemas.openxmlformats.org/officeDocument/2006/relationships/hyperlink" Target="javascript:switchOffice('CH001601')" TargetMode="External"/><Relationship Id="rId46" Type="http://schemas.openxmlformats.org/officeDocument/2006/relationships/hyperlink" Target="javascript:switchOffice('CH001921')" TargetMode="External"/><Relationship Id="rId67" Type="http://schemas.openxmlformats.org/officeDocument/2006/relationships/hyperlink" Target="javascript:switchOffice('CH002381')" TargetMode="External"/><Relationship Id="rId116" Type="http://schemas.openxmlformats.org/officeDocument/2006/relationships/hyperlink" Target="javascript:switchOffice('CH003201')" TargetMode="External"/><Relationship Id="rId137" Type="http://schemas.openxmlformats.org/officeDocument/2006/relationships/hyperlink" Target="javascript:switchOffice('CH004011')" TargetMode="External"/><Relationship Id="rId158" Type="http://schemas.openxmlformats.org/officeDocument/2006/relationships/hyperlink" Target="javascript:switchOffice('CH004281')" TargetMode="External"/><Relationship Id="rId20" Type="http://schemas.openxmlformats.org/officeDocument/2006/relationships/hyperlink" Target="javascript:switchOffice('CH001551')" TargetMode="External"/><Relationship Id="rId41" Type="http://schemas.openxmlformats.org/officeDocument/2006/relationships/hyperlink" Target="javascript:switchOffice('CH001731')" TargetMode="External"/><Relationship Id="rId62" Type="http://schemas.openxmlformats.org/officeDocument/2006/relationships/hyperlink" Target="javascript:switchOffice('CH002261')" TargetMode="External"/><Relationship Id="rId83" Type="http://schemas.openxmlformats.org/officeDocument/2006/relationships/hyperlink" Target="javascript:switchOffice('CH002753')" TargetMode="External"/><Relationship Id="rId88" Type="http://schemas.openxmlformats.org/officeDocument/2006/relationships/hyperlink" Target="javascript:switchOffice('CH002755')" TargetMode="External"/><Relationship Id="rId111" Type="http://schemas.openxmlformats.org/officeDocument/2006/relationships/hyperlink" Target="javascript:switchOffice('CH003151')" TargetMode="External"/><Relationship Id="rId132" Type="http://schemas.openxmlformats.org/officeDocument/2006/relationships/hyperlink" Target="javascript:switchOffice('CH004001')" TargetMode="External"/><Relationship Id="rId153" Type="http://schemas.openxmlformats.org/officeDocument/2006/relationships/hyperlink" Target="javascript:switchOffice('CH004182')" TargetMode="External"/><Relationship Id="rId174" Type="http://schemas.openxmlformats.org/officeDocument/2006/relationships/hyperlink" Target="javascript:switchOffice('CH005081')" TargetMode="External"/><Relationship Id="rId179" Type="http://schemas.openxmlformats.org/officeDocument/2006/relationships/hyperlink" Target="javascript:switchOffice('CH005441')" TargetMode="External"/><Relationship Id="rId195" Type="http://schemas.openxmlformats.org/officeDocument/2006/relationships/hyperlink" Target="javascript:switchOffice('CH006221')" TargetMode="External"/><Relationship Id="rId190" Type="http://schemas.openxmlformats.org/officeDocument/2006/relationships/hyperlink" Target="javascript:switchOffice('CH005701')" TargetMode="External"/><Relationship Id="rId204" Type="http://schemas.openxmlformats.org/officeDocument/2006/relationships/hyperlink" Target="javascript:switchOffice('CH001721')" TargetMode="External"/><Relationship Id="rId15" Type="http://schemas.openxmlformats.org/officeDocument/2006/relationships/hyperlink" Target="javascript:switchOffice('CH001471')" TargetMode="External"/><Relationship Id="rId36" Type="http://schemas.openxmlformats.org/officeDocument/2006/relationships/hyperlink" Target="javascript:switchOffice('CH001711')" TargetMode="External"/><Relationship Id="rId57" Type="http://schemas.openxmlformats.org/officeDocument/2006/relationships/hyperlink" Target="javascript:switchOffice('CH002091')" TargetMode="External"/><Relationship Id="rId106" Type="http://schemas.openxmlformats.org/officeDocument/2006/relationships/hyperlink" Target="javascript:switchOffice('CH003091')" TargetMode="External"/><Relationship Id="rId127" Type="http://schemas.openxmlformats.org/officeDocument/2006/relationships/hyperlink" Target="javascript:switchOffice('CH003401')" TargetMode="External"/><Relationship Id="rId10" Type="http://schemas.openxmlformats.org/officeDocument/2006/relationships/hyperlink" Target="javascript:switchOffice('CH001253')" TargetMode="External"/><Relationship Id="rId31" Type="http://schemas.openxmlformats.org/officeDocument/2006/relationships/hyperlink" Target="javascript:switchOffice('CH001661')" TargetMode="External"/><Relationship Id="rId52" Type="http://schemas.openxmlformats.org/officeDocument/2006/relationships/hyperlink" Target="javascript:switchOffice('CH002041')" TargetMode="External"/><Relationship Id="rId73" Type="http://schemas.openxmlformats.org/officeDocument/2006/relationships/hyperlink" Target="javascript:switchOffice('CH002621')" TargetMode="External"/><Relationship Id="rId78" Type="http://schemas.openxmlformats.org/officeDocument/2006/relationships/hyperlink" Target="javascript:switchOffice('CH002711')" TargetMode="External"/><Relationship Id="rId94" Type="http://schemas.openxmlformats.org/officeDocument/2006/relationships/hyperlink" Target="javascript:switchOffice('CH003001')" TargetMode="External"/><Relationship Id="rId99" Type="http://schemas.openxmlformats.org/officeDocument/2006/relationships/hyperlink" Target="javascript:switchOffice('CH003041')" TargetMode="External"/><Relationship Id="rId101" Type="http://schemas.openxmlformats.org/officeDocument/2006/relationships/hyperlink" Target="javascript:switchOffice('CH003071')" TargetMode="External"/><Relationship Id="rId122" Type="http://schemas.openxmlformats.org/officeDocument/2006/relationships/hyperlink" Target="javascript:switchOffice('CH003331')" TargetMode="External"/><Relationship Id="rId143" Type="http://schemas.openxmlformats.org/officeDocument/2006/relationships/hyperlink" Target="javascript:switchOffice('CH004131')" TargetMode="External"/><Relationship Id="rId148" Type="http://schemas.openxmlformats.org/officeDocument/2006/relationships/hyperlink" Target="javascript:switchOffice('CH004163')" TargetMode="External"/><Relationship Id="rId164" Type="http://schemas.openxmlformats.org/officeDocument/2006/relationships/hyperlink" Target="javascript:switchOffice('CH004491')" TargetMode="External"/><Relationship Id="rId169" Type="http://schemas.openxmlformats.org/officeDocument/2006/relationships/hyperlink" Target="javascript:switchOffice('CH005040')" TargetMode="External"/><Relationship Id="rId185" Type="http://schemas.openxmlformats.org/officeDocument/2006/relationships/hyperlink" Target="javascript:switchOffice('CH005561')" TargetMode="External"/><Relationship Id="rId4" Type="http://schemas.openxmlformats.org/officeDocument/2006/relationships/hyperlink" Target="javascript:switchOffice('CH001141')" TargetMode="External"/><Relationship Id="rId9" Type="http://schemas.openxmlformats.org/officeDocument/2006/relationships/hyperlink" Target="javascript:switchOffice('CH001253')" TargetMode="External"/><Relationship Id="rId180" Type="http://schemas.openxmlformats.org/officeDocument/2006/relationships/hyperlink" Target="javascript:switchOffice('CH005441')" TargetMode="External"/><Relationship Id="rId26" Type="http://schemas.openxmlformats.org/officeDocument/2006/relationships/hyperlink" Target="javascript:switchOffice('CH001601')" TargetMode="External"/><Relationship Id="rId47" Type="http://schemas.openxmlformats.org/officeDocument/2006/relationships/hyperlink" Target="javascript:switchOffice('CH001921')" TargetMode="External"/><Relationship Id="rId68" Type="http://schemas.openxmlformats.org/officeDocument/2006/relationships/hyperlink" Target="javascript:switchOffice('CH002381')" TargetMode="External"/><Relationship Id="rId89" Type="http://schemas.openxmlformats.org/officeDocument/2006/relationships/hyperlink" Target="javascript:switchOffice('CH002756')" TargetMode="External"/><Relationship Id="rId112" Type="http://schemas.openxmlformats.org/officeDocument/2006/relationships/hyperlink" Target="javascript:switchOffice('CH003151')" TargetMode="External"/><Relationship Id="rId133" Type="http://schemas.openxmlformats.org/officeDocument/2006/relationships/hyperlink" Target="javascript:switchOffice('CH004002')" TargetMode="External"/><Relationship Id="rId154" Type="http://schemas.openxmlformats.org/officeDocument/2006/relationships/hyperlink" Target="javascript:switchOffice('CH004182')" TargetMode="External"/><Relationship Id="rId175" Type="http://schemas.openxmlformats.org/officeDocument/2006/relationships/hyperlink" Target="javascript:switchOffice('CH005121')" TargetMode="External"/><Relationship Id="rId196" Type="http://schemas.openxmlformats.org/officeDocument/2006/relationships/hyperlink" Target="javascript:switchOffice('CH006221')" TargetMode="External"/><Relationship Id="rId200" Type="http://schemas.openxmlformats.org/officeDocument/2006/relationships/hyperlink" Target="javascript:switchOffice('CH006451')" TargetMode="External"/><Relationship Id="rId16" Type="http://schemas.openxmlformats.org/officeDocument/2006/relationships/hyperlink" Target="javascript:switchOffice('CH001471')" TargetMode="External"/><Relationship Id="rId37" Type="http://schemas.openxmlformats.org/officeDocument/2006/relationships/hyperlink" Target="javascript:switchOffice('CH001712')" TargetMode="External"/><Relationship Id="rId58" Type="http://schemas.openxmlformats.org/officeDocument/2006/relationships/hyperlink" Target="javascript:switchOffice('CH002091')" TargetMode="External"/><Relationship Id="rId79" Type="http://schemas.openxmlformats.org/officeDocument/2006/relationships/hyperlink" Target="javascript:switchOffice('CH002751')" TargetMode="External"/><Relationship Id="rId102" Type="http://schemas.openxmlformats.org/officeDocument/2006/relationships/hyperlink" Target="javascript:switchOffice('CH003071')" TargetMode="External"/><Relationship Id="rId123" Type="http://schemas.openxmlformats.org/officeDocument/2006/relationships/hyperlink" Target="javascript:switchOffice('CH003361')" TargetMode="External"/><Relationship Id="rId144" Type="http://schemas.openxmlformats.org/officeDocument/2006/relationships/hyperlink" Target="javascript:switchOffice('CH004131')" TargetMode="External"/><Relationship Id="rId90" Type="http://schemas.openxmlformats.org/officeDocument/2006/relationships/hyperlink" Target="javascript:switchOffice('CH002756')" TargetMode="External"/><Relationship Id="rId165" Type="http://schemas.openxmlformats.org/officeDocument/2006/relationships/hyperlink" Target="javascript:switchOffice('CH004581')" TargetMode="External"/><Relationship Id="rId186" Type="http://schemas.openxmlformats.org/officeDocument/2006/relationships/hyperlink" Target="javascript:switchOffice('CH005561')" TargetMode="External"/><Relationship Id="rId27" Type="http://schemas.openxmlformats.org/officeDocument/2006/relationships/hyperlink" Target="javascript:switchOffice('CH001631')" TargetMode="External"/><Relationship Id="rId48" Type="http://schemas.openxmlformats.org/officeDocument/2006/relationships/hyperlink" Target="javascript:switchOffice('CH002001')" TargetMode="External"/><Relationship Id="rId69" Type="http://schemas.openxmlformats.org/officeDocument/2006/relationships/hyperlink" Target="javascript:switchOffice('CH002411')" TargetMode="External"/><Relationship Id="rId113" Type="http://schemas.openxmlformats.org/officeDocument/2006/relationships/hyperlink" Target="javascript:switchOffice('CH003171')" TargetMode="External"/><Relationship Id="rId134" Type="http://schemas.openxmlformats.org/officeDocument/2006/relationships/hyperlink" Target="javascript:switchOffice('CH004002')" TargetMode="External"/><Relationship Id="rId80" Type="http://schemas.openxmlformats.org/officeDocument/2006/relationships/hyperlink" Target="javascript:switchOffice('CH002751')" TargetMode="External"/><Relationship Id="rId155" Type="http://schemas.openxmlformats.org/officeDocument/2006/relationships/hyperlink" Target="javascript:switchOffice('CH004183')" TargetMode="External"/><Relationship Id="rId176" Type="http://schemas.openxmlformats.org/officeDocument/2006/relationships/hyperlink" Target="javascript:switchOffice('CH005121')" TargetMode="External"/><Relationship Id="rId197" Type="http://schemas.openxmlformats.org/officeDocument/2006/relationships/hyperlink" Target="javascript:switchOffice('CH006251')" TargetMode="External"/><Relationship Id="rId201" Type="http://schemas.openxmlformats.org/officeDocument/2006/relationships/hyperlink" Target="javascript:switchOffice('CH006521')" TargetMode="External"/><Relationship Id="rId17" Type="http://schemas.openxmlformats.org/officeDocument/2006/relationships/hyperlink" Target="javascript:switchOffice('CH001501')" TargetMode="External"/><Relationship Id="rId38" Type="http://schemas.openxmlformats.org/officeDocument/2006/relationships/hyperlink" Target="javascript:switchOffice('CH001712')" TargetMode="External"/><Relationship Id="rId59" Type="http://schemas.openxmlformats.org/officeDocument/2006/relationships/hyperlink" Target="javascript:switchOffice('CH002151')" TargetMode="External"/><Relationship Id="rId103" Type="http://schemas.openxmlformats.org/officeDocument/2006/relationships/hyperlink" Target="javascript:switchOffice('CH003081')" TargetMode="External"/><Relationship Id="rId124" Type="http://schemas.openxmlformats.org/officeDocument/2006/relationships/hyperlink" Target="javascript:switchOffice('CH003361')" TargetMode="External"/><Relationship Id="rId70" Type="http://schemas.openxmlformats.org/officeDocument/2006/relationships/hyperlink" Target="javascript:switchOffice('CH002411')" TargetMode="External"/><Relationship Id="rId91" Type="http://schemas.openxmlformats.org/officeDocument/2006/relationships/hyperlink" Target="javascript:switchOffice('CH002771')" TargetMode="External"/><Relationship Id="rId145" Type="http://schemas.openxmlformats.org/officeDocument/2006/relationships/hyperlink" Target="javascript:switchOffice('CH004162')" TargetMode="External"/><Relationship Id="rId166" Type="http://schemas.openxmlformats.org/officeDocument/2006/relationships/hyperlink" Target="javascript:switchOffice('CH004581')" TargetMode="External"/><Relationship Id="rId187" Type="http://schemas.openxmlformats.org/officeDocument/2006/relationships/hyperlink" Target="javascript:switchOffice('CH005691')" TargetMode="External"/><Relationship Id="rId1" Type="http://schemas.openxmlformats.org/officeDocument/2006/relationships/hyperlink" Target="javascript:switchOffice('CH001001')" TargetMode="External"/><Relationship Id="rId28" Type="http://schemas.openxmlformats.org/officeDocument/2006/relationships/hyperlink" Target="javascript:switchOffice('CH001631')" TargetMode="External"/><Relationship Id="rId49" Type="http://schemas.openxmlformats.org/officeDocument/2006/relationships/hyperlink" Target="javascript:switchOffice('CH002002')" TargetMode="External"/><Relationship Id="rId114" Type="http://schemas.openxmlformats.org/officeDocument/2006/relationships/hyperlink" Target="javascript:switchOffice('CH003171')" TargetMode="External"/><Relationship Id="rId60" Type="http://schemas.openxmlformats.org/officeDocument/2006/relationships/hyperlink" Target="javascript:switchOffice('CH002151')" TargetMode="External"/><Relationship Id="rId81" Type="http://schemas.openxmlformats.org/officeDocument/2006/relationships/hyperlink" Target="javascript:switchOffice('CH002752')" TargetMode="External"/><Relationship Id="rId135" Type="http://schemas.openxmlformats.org/officeDocument/2006/relationships/hyperlink" Target="javascript:switchOffice('CH004003')" TargetMode="External"/><Relationship Id="rId156" Type="http://schemas.openxmlformats.org/officeDocument/2006/relationships/hyperlink" Target="javascript:switchOffice('CH004183')" TargetMode="External"/><Relationship Id="rId177" Type="http://schemas.openxmlformats.org/officeDocument/2006/relationships/hyperlink" Target="javascript:switchOffice('CH005211')" TargetMode="External"/><Relationship Id="rId198" Type="http://schemas.openxmlformats.org/officeDocument/2006/relationships/hyperlink" Target="javascript:switchOffice('CH006251')" TargetMode="External"/><Relationship Id="rId202" Type="http://schemas.openxmlformats.org/officeDocument/2006/relationships/hyperlink" Target="javascript:switchOffice('CH006521')" TargetMode="External"/><Relationship Id="rId18" Type="http://schemas.openxmlformats.org/officeDocument/2006/relationships/hyperlink" Target="javascript:switchOffice('CH001501')" TargetMode="External"/><Relationship Id="rId39" Type="http://schemas.openxmlformats.org/officeDocument/2006/relationships/hyperlink" Target="javascript:switchOffice('CH001721')" TargetMode="External"/><Relationship Id="rId50" Type="http://schemas.openxmlformats.org/officeDocument/2006/relationships/hyperlink" Target="javascript:switchOffice('CH002002')" TargetMode="External"/><Relationship Id="rId104" Type="http://schemas.openxmlformats.org/officeDocument/2006/relationships/hyperlink" Target="javascript:switchOffice('CH003081')" TargetMode="External"/><Relationship Id="rId125" Type="http://schemas.openxmlformats.org/officeDocument/2006/relationships/hyperlink" Target="javascript:switchOffice('CH003391')" TargetMode="External"/><Relationship Id="rId146" Type="http://schemas.openxmlformats.org/officeDocument/2006/relationships/hyperlink" Target="javascript:switchOffice('CH004162')" TargetMode="External"/><Relationship Id="rId167" Type="http://schemas.openxmlformats.org/officeDocument/2006/relationships/hyperlink" Target="javascript:switchOffice('CH005031')" TargetMode="External"/><Relationship Id="rId188" Type="http://schemas.openxmlformats.org/officeDocument/2006/relationships/hyperlink" Target="javascript:switchOffice('CH005691')" TargetMode="External"/><Relationship Id="rId71" Type="http://schemas.openxmlformats.org/officeDocument/2006/relationships/hyperlink" Target="javascript:switchOffice('CH002471')" TargetMode="External"/><Relationship Id="rId92" Type="http://schemas.openxmlformats.org/officeDocument/2006/relationships/hyperlink" Target="javascript:switchOffice('CH002771')" TargetMode="External"/><Relationship Id="rId2" Type="http://schemas.openxmlformats.org/officeDocument/2006/relationships/hyperlink" Target="javascript:switchOffice('CH001001')" TargetMode="External"/><Relationship Id="rId29" Type="http://schemas.openxmlformats.org/officeDocument/2006/relationships/hyperlink" Target="javascript:switchOffice('CH001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showGridLines="0" tabSelected="1" zoomScaleNormal="100" workbookViewId="0">
      <selection activeCell="A6" sqref="A6:B6"/>
    </sheetView>
  </sheetViews>
  <sheetFormatPr baseColWidth="10" defaultColWidth="11.5703125" defaultRowHeight="12.75" x14ac:dyDescent="0.2"/>
  <cols>
    <col min="1" max="1" width="48.42578125" style="27" bestFit="1" customWidth="1"/>
    <col min="2" max="2" width="13.5703125" style="27" bestFit="1" customWidth="1"/>
    <col min="3" max="3" width="8.7109375" style="27" customWidth="1"/>
    <col min="4" max="4" width="4.7109375" style="27" customWidth="1"/>
    <col min="5" max="5" width="26.5703125" style="27" customWidth="1"/>
    <col min="6" max="6" width="34.28515625" style="27" customWidth="1"/>
    <col min="7" max="7" width="8.7109375" style="27" customWidth="1"/>
    <col min="8" max="8" width="35.7109375" style="27" customWidth="1"/>
    <col min="9" max="9" width="5" style="27" customWidth="1"/>
    <col min="10" max="10" width="2.7109375" style="27" customWidth="1"/>
    <col min="11" max="11" width="4.7109375" style="27" customWidth="1"/>
    <col min="12" max="12" width="12.7109375" style="27" customWidth="1"/>
    <col min="13" max="13" width="2.5703125" style="27" customWidth="1"/>
    <col min="14" max="14" width="12.85546875" style="78" customWidth="1"/>
    <col min="15" max="15" width="4.42578125" style="158" customWidth="1"/>
    <col min="16" max="16" width="1.7109375" style="38" customWidth="1"/>
    <col min="17" max="17" width="11.28515625" style="51" customWidth="1"/>
    <col min="18" max="16384" width="11.5703125" style="27"/>
  </cols>
  <sheetData>
    <row r="1" spans="1:17" ht="27.95" customHeight="1" x14ac:dyDescent="0.35">
      <c r="A1" s="26"/>
      <c r="B1" s="26"/>
      <c r="C1" s="26"/>
      <c r="D1" s="26"/>
      <c r="E1" s="26"/>
      <c r="F1" s="275" t="s">
        <v>114</v>
      </c>
      <c r="G1" s="276"/>
      <c r="H1" s="276"/>
      <c r="I1" s="276"/>
      <c r="J1" s="276"/>
      <c r="K1" s="276"/>
      <c r="L1" s="276"/>
      <c r="M1" s="276"/>
      <c r="N1" s="276"/>
      <c r="O1" s="276"/>
      <c r="P1" s="276"/>
      <c r="Q1" s="276"/>
    </row>
    <row r="2" spans="1:17" ht="27.95" customHeight="1" x14ac:dyDescent="0.35">
      <c r="A2" s="26"/>
      <c r="B2" s="26"/>
      <c r="C2" s="26"/>
      <c r="D2" s="26"/>
      <c r="E2" s="26"/>
      <c r="F2" s="28" t="s">
        <v>113</v>
      </c>
      <c r="G2" s="29"/>
      <c r="H2" s="29"/>
      <c r="I2" s="29"/>
      <c r="J2" s="29"/>
      <c r="K2" s="29"/>
      <c r="L2" s="29"/>
      <c r="M2" s="29"/>
      <c r="N2" s="29"/>
      <c r="O2" s="29"/>
      <c r="P2" s="29"/>
      <c r="Q2" s="29"/>
    </row>
    <row r="3" spans="1:17" ht="27.95" customHeight="1" thickBot="1" x14ac:dyDescent="0.25">
      <c r="A3" s="30"/>
      <c r="B3" s="30"/>
      <c r="C3" s="30"/>
      <c r="D3" s="30"/>
      <c r="E3" s="30"/>
      <c r="F3" s="31" t="s">
        <v>43</v>
      </c>
      <c r="G3" s="32"/>
      <c r="H3" s="32"/>
      <c r="I3" s="32"/>
      <c r="J3" s="32"/>
      <c r="K3" s="32"/>
      <c r="L3" s="32"/>
      <c r="M3" s="32"/>
      <c r="N3" s="32"/>
      <c r="O3" s="32"/>
      <c r="P3" s="32"/>
      <c r="Q3" s="32"/>
    </row>
    <row r="4" spans="1:17" ht="13.5" customHeight="1" x14ac:dyDescent="0.2">
      <c r="A4" s="33" t="s">
        <v>4</v>
      </c>
      <c r="B4" s="34"/>
      <c r="C4" s="35"/>
      <c r="D4" s="277" t="s">
        <v>5</v>
      </c>
      <c r="E4" s="278"/>
      <c r="F4" s="279"/>
      <c r="H4" s="36" t="s">
        <v>6</v>
      </c>
      <c r="I4" s="37"/>
      <c r="J4" s="277" t="s">
        <v>10</v>
      </c>
      <c r="K4" s="282"/>
      <c r="L4" s="282"/>
      <c r="M4" s="282"/>
      <c r="N4" s="278"/>
      <c r="O4" s="279"/>
      <c r="Q4" s="39" t="s">
        <v>13</v>
      </c>
    </row>
    <row r="5" spans="1:17" ht="9" customHeight="1" x14ac:dyDescent="0.2">
      <c r="A5" s="243"/>
      <c r="B5" s="244"/>
      <c r="C5" s="35"/>
      <c r="D5" s="40"/>
      <c r="E5" s="35"/>
      <c r="F5" s="41"/>
      <c r="H5" s="42"/>
      <c r="I5" s="43"/>
      <c r="J5" s="44"/>
      <c r="K5" s="45"/>
      <c r="L5" s="45"/>
      <c r="M5" s="45"/>
      <c r="N5" s="45"/>
      <c r="O5" s="46"/>
      <c r="Q5" s="47" t="s">
        <v>0</v>
      </c>
    </row>
    <row r="6" spans="1:17" ht="20.100000000000001" customHeight="1" thickBot="1" x14ac:dyDescent="0.3">
      <c r="A6" s="245"/>
      <c r="B6" s="246"/>
      <c r="C6" s="48"/>
      <c r="D6" s="245"/>
      <c r="E6" s="280"/>
      <c r="F6" s="281"/>
      <c r="H6" s="3"/>
      <c r="I6" s="43"/>
      <c r="J6" s="245"/>
      <c r="K6" s="283"/>
      <c r="L6" s="283"/>
      <c r="M6" s="283"/>
      <c r="N6" s="284"/>
      <c r="O6" s="281"/>
      <c r="Q6" s="5"/>
    </row>
    <row r="7" spans="1:17" ht="20.100000000000001" customHeight="1" x14ac:dyDescent="0.2">
      <c r="A7" s="245"/>
      <c r="B7" s="246"/>
      <c r="C7" s="48"/>
      <c r="D7" s="247" t="s">
        <v>7</v>
      </c>
      <c r="E7" s="248"/>
      <c r="F7" s="244"/>
      <c r="H7" s="49" t="s">
        <v>8</v>
      </c>
      <c r="I7" s="37"/>
      <c r="J7" s="285" t="s">
        <v>11</v>
      </c>
      <c r="K7" s="286"/>
      <c r="L7" s="286"/>
      <c r="M7" s="50"/>
      <c r="N7" s="287" t="s">
        <v>12</v>
      </c>
      <c r="O7" s="288"/>
    </row>
    <row r="8" spans="1:17" s="52" customFormat="1" ht="20.100000000000001" customHeight="1" x14ac:dyDescent="0.2">
      <c r="A8" s="254"/>
      <c r="B8" s="255"/>
      <c r="C8" s="48"/>
      <c r="D8" s="247"/>
      <c r="E8" s="248"/>
      <c r="F8" s="244"/>
      <c r="H8" s="4"/>
      <c r="I8" s="43"/>
      <c r="J8" s="254"/>
      <c r="K8" s="304"/>
      <c r="L8" s="304"/>
      <c r="M8" s="304"/>
      <c r="N8" s="301"/>
      <c r="O8" s="302"/>
      <c r="P8" s="38"/>
      <c r="Q8" s="51"/>
    </row>
    <row r="9" spans="1:17" s="52" customFormat="1" ht="20.100000000000001" customHeight="1" x14ac:dyDescent="0.2">
      <c r="A9" s="256"/>
      <c r="B9" s="257"/>
      <c r="C9" s="48"/>
      <c r="D9" s="243"/>
      <c r="E9" s="248"/>
      <c r="F9" s="244"/>
      <c r="H9" s="53" t="s">
        <v>9</v>
      </c>
      <c r="I9" s="54"/>
      <c r="J9" s="247" t="s">
        <v>56</v>
      </c>
      <c r="K9" s="248"/>
      <c r="L9" s="248"/>
      <c r="M9" s="55"/>
      <c r="N9" s="56"/>
      <c r="O9" s="57"/>
      <c r="P9" s="38"/>
      <c r="Q9" s="51"/>
    </row>
    <row r="10" spans="1:17" s="52" customFormat="1" ht="20.100000000000001" customHeight="1" x14ac:dyDescent="0.2">
      <c r="A10" s="256"/>
      <c r="B10" s="257"/>
      <c r="C10" s="48"/>
      <c r="D10" s="243"/>
      <c r="E10" s="248"/>
      <c r="F10" s="244"/>
      <c r="H10" s="4"/>
      <c r="I10" s="43"/>
      <c r="J10" s="303"/>
      <c r="K10" s="304"/>
      <c r="L10" s="304"/>
      <c r="M10" s="304"/>
      <c r="N10" s="304"/>
      <c r="O10" s="302"/>
      <c r="P10" s="38"/>
      <c r="Q10" s="51"/>
    </row>
    <row r="11" spans="1:17" s="52" customFormat="1" ht="6" customHeight="1" thickBot="1" x14ac:dyDescent="0.25">
      <c r="A11" s="58"/>
      <c r="B11" s="59"/>
      <c r="C11" s="60"/>
      <c r="D11" s="249"/>
      <c r="E11" s="250"/>
      <c r="F11" s="251"/>
      <c r="H11" s="61"/>
      <c r="I11" s="43"/>
      <c r="J11" s="62"/>
      <c r="K11" s="63"/>
      <c r="L11" s="63"/>
      <c r="M11" s="63"/>
      <c r="N11" s="64"/>
      <c r="O11" s="65"/>
      <c r="P11" s="38"/>
      <c r="Q11" s="51"/>
    </row>
    <row r="12" spans="1:17" ht="6" customHeight="1" thickBot="1" x14ac:dyDescent="0.25">
      <c r="A12" s="35"/>
      <c r="B12" s="35"/>
      <c r="C12" s="35"/>
      <c r="D12" s="35"/>
      <c r="E12" s="35"/>
      <c r="F12" s="35"/>
      <c r="G12" s="35"/>
      <c r="H12" s="35"/>
      <c r="I12" s="35"/>
      <c r="J12" s="66"/>
      <c r="K12" s="66"/>
      <c r="L12" s="66"/>
      <c r="M12" s="66"/>
      <c r="N12" s="67"/>
      <c r="O12" s="68"/>
      <c r="P12" s="67"/>
      <c r="Q12" s="67"/>
    </row>
    <row r="13" spans="1:17" ht="46.5" customHeight="1" thickBot="1" x14ac:dyDescent="0.3">
      <c r="A13" s="69" t="s">
        <v>14</v>
      </c>
      <c r="B13" s="70" t="s">
        <v>45</v>
      </c>
      <c r="C13" s="252" t="s">
        <v>46</v>
      </c>
      <c r="D13" s="253"/>
      <c r="E13" s="236" t="s">
        <v>15</v>
      </c>
      <c r="F13" s="237"/>
      <c r="G13" s="237"/>
      <c r="H13" s="238"/>
      <c r="I13" s="226" t="s">
        <v>57</v>
      </c>
      <c r="J13" s="227"/>
      <c r="K13" s="228"/>
      <c r="L13" s="225" t="s">
        <v>58</v>
      </c>
      <c r="M13" s="225"/>
      <c r="N13" s="71" t="s">
        <v>16</v>
      </c>
      <c r="O13" s="221" t="s">
        <v>51</v>
      </c>
      <c r="P13" s="222"/>
      <c r="Q13" s="222"/>
    </row>
    <row r="14" spans="1:17" ht="9.75" customHeight="1" x14ac:dyDescent="0.2">
      <c r="A14" s="72"/>
      <c r="B14" s="73"/>
      <c r="C14" s="74"/>
      <c r="D14" s="75"/>
      <c r="E14" s="76"/>
      <c r="F14" s="76"/>
      <c r="G14" s="76"/>
      <c r="H14" s="76"/>
      <c r="I14" s="76"/>
      <c r="J14" s="66"/>
      <c r="K14" s="77"/>
      <c r="L14" s="77"/>
      <c r="M14" s="77"/>
      <c r="O14" s="79"/>
      <c r="P14" s="77"/>
      <c r="Q14" s="77"/>
    </row>
    <row r="15" spans="1:17" ht="24.95" customHeight="1" x14ac:dyDescent="0.2">
      <c r="A15" s="80" t="s">
        <v>17</v>
      </c>
      <c r="B15" s="81">
        <v>501</v>
      </c>
      <c r="C15" s="82"/>
      <c r="D15" s="83"/>
      <c r="E15" s="84"/>
      <c r="F15" s="84"/>
      <c r="G15" s="84"/>
      <c r="H15" s="84"/>
      <c r="I15" s="233"/>
      <c r="J15" s="234"/>
      <c r="K15" s="235"/>
      <c r="O15" s="85"/>
      <c r="P15" s="86"/>
      <c r="Q15" s="87"/>
    </row>
    <row r="16" spans="1:17" ht="9.6" customHeight="1" x14ac:dyDescent="0.2">
      <c r="A16" s="88"/>
      <c r="B16" s="89"/>
      <c r="C16" s="90"/>
      <c r="D16" s="91"/>
      <c r="E16" s="92"/>
      <c r="F16" s="92"/>
      <c r="G16" s="92"/>
      <c r="H16" s="92"/>
      <c r="I16" s="92"/>
      <c r="J16" s="45"/>
      <c r="K16" s="93"/>
      <c r="L16" s="93"/>
      <c r="M16" s="93"/>
      <c r="O16" s="93"/>
    </row>
    <row r="17" spans="1:17" ht="24.95" customHeight="1" x14ac:dyDescent="0.2">
      <c r="A17" s="94" t="s">
        <v>44</v>
      </c>
      <c r="B17" s="95"/>
      <c r="C17" s="96"/>
      <c r="D17" s="97"/>
      <c r="E17" s="98"/>
      <c r="F17" s="98"/>
      <c r="G17" s="98"/>
      <c r="H17" s="98"/>
      <c r="I17" s="98"/>
      <c r="K17" s="85"/>
      <c r="L17" s="85"/>
      <c r="M17" s="85"/>
      <c r="O17" s="85"/>
      <c r="P17" s="86"/>
      <c r="Q17" s="87"/>
    </row>
    <row r="18" spans="1:17" ht="15" customHeight="1" x14ac:dyDescent="0.2">
      <c r="A18" s="99"/>
      <c r="B18" s="95">
        <v>102</v>
      </c>
      <c r="C18" s="96"/>
      <c r="D18" s="97"/>
      <c r="E18" s="100" t="s">
        <v>20</v>
      </c>
      <c r="F18" s="101"/>
      <c r="G18" s="101"/>
      <c r="H18" s="102"/>
      <c r="I18" s="216"/>
      <c r="J18" s="216"/>
      <c r="K18" s="216"/>
      <c r="O18" s="85"/>
      <c r="P18" s="86"/>
      <c r="Q18" s="87"/>
    </row>
    <row r="19" spans="1:17" s="104" customFormat="1" ht="15" customHeight="1" x14ac:dyDescent="0.2">
      <c r="A19" s="103"/>
      <c r="B19" s="81">
        <v>106</v>
      </c>
      <c r="C19" s="82"/>
      <c r="D19" s="83"/>
      <c r="E19" s="239" t="s">
        <v>21</v>
      </c>
      <c r="F19" s="240"/>
      <c r="G19" s="240"/>
      <c r="H19" s="240"/>
      <c r="I19" s="305">
        <f>I23+I27</f>
        <v>0</v>
      </c>
      <c r="J19" s="306"/>
      <c r="K19" s="307"/>
      <c r="O19" s="85"/>
      <c r="P19" s="86"/>
      <c r="Q19" s="87"/>
    </row>
    <row r="20" spans="1:17" ht="9.6" customHeight="1" x14ac:dyDescent="0.2">
      <c r="A20" s="88"/>
      <c r="B20" s="89"/>
      <c r="C20" s="90"/>
      <c r="D20" s="91"/>
      <c r="E20" s="105"/>
      <c r="F20" s="106"/>
      <c r="G20" s="107"/>
      <c r="H20" s="107"/>
      <c r="I20" s="107"/>
      <c r="J20" s="108"/>
      <c r="K20" s="109"/>
      <c r="L20" s="109"/>
      <c r="M20" s="109"/>
      <c r="O20" s="93"/>
    </row>
    <row r="21" spans="1:17" s="104" customFormat="1" ht="24.95" customHeight="1" x14ac:dyDescent="0.2">
      <c r="A21" s="94" t="s">
        <v>36</v>
      </c>
      <c r="B21" s="95">
        <v>201</v>
      </c>
      <c r="C21" s="96"/>
      <c r="D21" s="97"/>
      <c r="E21" s="241" t="s">
        <v>22</v>
      </c>
      <c r="F21" s="242"/>
      <c r="G21" s="110"/>
      <c r="H21" s="101"/>
      <c r="I21" s="305">
        <f>I22+I26</f>
        <v>0</v>
      </c>
      <c r="J21" s="306"/>
      <c r="K21" s="307"/>
      <c r="O21" s="85"/>
      <c r="P21" s="86"/>
      <c r="Q21" s="87"/>
    </row>
    <row r="22" spans="1:17" s="104" customFormat="1" ht="15.95" customHeight="1" x14ac:dyDescent="0.2">
      <c r="A22" s="99"/>
      <c r="B22" s="95"/>
      <c r="C22" s="258">
        <v>601</v>
      </c>
      <c r="D22" s="259"/>
      <c r="E22" s="231" t="s">
        <v>116</v>
      </c>
      <c r="F22" s="232"/>
      <c r="G22" s="6"/>
      <c r="H22" s="111" t="s">
        <v>115</v>
      </c>
      <c r="I22" s="216"/>
      <c r="J22" s="308"/>
      <c r="K22" s="308"/>
      <c r="O22" s="85"/>
      <c r="P22" s="86"/>
      <c r="Q22" s="87"/>
    </row>
    <row r="23" spans="1:17" s="104" customFormat="1" ht="15.95" customHeight="1" x14ac:dyDescent="0.2">
      <c r="A23" s="99"/>
      <c r="B23" s="95"/>
      <c r="C23" s="258">
        <v>603</v>
      </c>
      <c r="D23" s="259"/>
      <c r="E23" s="112" t="s">
        <v>24</v>
      </c>
      <c r="F23" s="113"/>
      <c r="G23" s="113"/>
      <c r="H23" s="114"/>
      <c r="I23" s="216"/>
      <c r="J23" s="308"/>
      <c r="K23" s="308"/>
      <c r="O23" s="85"/>
      <c r="P23" s="86"/>
      <c r="Q23" s="87"/>
    </row>
    <row r="24" spans="1:17" s="104" customFormat="1" ht="15.95" customHeight="1" thickBot="1" x14ac:dyDescent="0.25">
      <c r="A24" s="99"/>
      <c r="B24" s="95"/>
      <c r="C24" s="272" t="s">
        <v>1</v>
      </c>
      <c r="D24" s="259"/>
      <c r="E24" s="229" t="s">
        <v>23</v>
      </c>
      <c r="F24" s="230"/>
      <c r="G24" s="230"/>
      <c r="H24" s="230"/>
      <c r="I24" s="262">
        <f>I22-I23</f>
        <v>0</v>
      </c>
      <c r="J24" s="263"/>
      <c r="K24" s="264"/>
      <c r="L24" s="115">
        <v>0</v>
      </c>
      <c r="M24" s="116"/>
      <c r="N24" s="24"/>
      <c r="O24" s="223">
        <f>ROUND(I24*L24/0.05,0)*0.05</f>
        <v>0</v>
      </c>
      <c r="P24" s="224"/>
      <c r="Q24" s="224"/>
    </row>
    <row r="25" spans="1:17" s="104" customFormat="1" ht="15.95" customHeight="1" x14ac:dyDescent="0.2">
      <c r="A25" s="99"/>
      <c r="B25" s="95"/>
      <c r="C25" s="96"/>
      <c r="D25" s="97"/>
      <c r="E25" s="98"/>
      <c r="F25" s="117"/>
      <c r="G25" s="117"/>
      <c r="H25" s="117"/>
      <c r="I25" s="117"/>
      <c r="J25" s="108"/>
      <c r="K25" s="118"/>
      <c r="L25" s="119"/>
      <c r="M25" s="119"/>
      <c r="O25" s="120"/>
      <c r="P25" s="87"/>
      <c r="Q25" s="87"/>
    </row>
    <row r="26" spans="1:17" s="104" customFormat="1" ht="15.95" customHeight="1" x14ac:dyDescent="0.2">
      <c r="A26" s="99"/>
      <c r="B26" s="95"/>
      <c r="C26" s="258">
        <v>601</v>
      </c>
      <c r="D26" s="259"/>
      <c r="E26" s="231" t="s">
        <v>117</v>
      </c>
      <c r="F26" s="230"/>
      <c r="G26" s="230"/>
      <c r="H26" s="232"/>
      <c r="I26" s="216"/>
      <c r="J26" s="216"/>
      <c r="K26" s="216"/>
      <c r="L26" s="86"/>
      <c r="M26" s="86"/>
      <c r="O26" s="120"/>
      <c r="P26" s="87"/>
      <c r="Q26" s="87"/>
    </row>
    <row r="27" spans="1:17" s="104" customFormat="1" ht="15.95" customHeight="1" x14ac:dyDescent="0.2">
      <c r="A27" s="99"/>
      <c r="B27" s="95"/>
      <c r="C27" s="258">
        <v>603</v>
      </c>
      <c r="D27" s="259"/>
      <c r="E27" s="112" t="s">
        <v>24</v>
      </c>
      <c r="F27" s="113"/>
      <c r="G27" s="113"/>
      <c r="H27" s="114"/>
      <c r="I27" s="216"/>
      <c r="J27" s="216"/>
      <c r="K27" s="216"/>
      <c r="L27" s="86"/>
      <c r="M27" s="86"/>
      <c r="O27" s="120"/>
      <c r="P27" s="87"/>
      <c r="Q27" s="87"/>
    </row>
    <row r="28" spans="1:17" s="104" customFormat="1" ht="15.95" customHeight="1" thickBot="1" x14ac:dyDescent="0.25">
      <c r="A28" s="99"/>
      <c r="B28" s="95"/>
      <c r="C28" s="272" t="s">
        <v>1</v>
      </c>
      <c r="D28" s="259"/>
      <c r="E28" s="229" t="s">
        <v>23</v>
      </c>
      <c r="F28" s="230"/>
      <c r="G28" s="230"/>
      <c r="H28" s="230"/>
      <c r="I28" s="262">
        <f>I26-I27</f>
        <v>0</v>
      </c>
      <c r="J28" s="309"/>
      <c r="K28" s="310"/>
      <c r="L28" s="25"/>
      <c r="M28" s="116"/>
      <c r="N28" s="24"/>
      <c r="O28" s="223">
        <f>ROUND(I28*L28/1000/0.05,0)*0.05</f>
        <v>0</v>
      </c>
      <c r="P28" s="223"/>
      <c r="Q28" s="223"/>
    </row>
    <row r="29" spans="1:17" s="104" customFormat="1" ht="15.95" customHeight="1" x14ac:dyDescent="0.2">
      <c r="A29" s="121"/>
      <c r="B29" s="89"/>
      <c r="C29" s="90"/>
      <c r="D29" s="91"/>
      <c r="E29" s="122"/>
      <c r="F29" s="123"/>
      <c r="G29" s="123"/>
      <c r="H29" s="123"/>
      <c r="I29" s="123"/>
      <c r="J29" s="101"/>
      <c r="K29" s="124"/>
      <c r="L29" s="125"/>
      <c r="M29" s="125"/>
      <c r="O29" s="126"/>
      <c r="P29" s="51"/>
      <c r="Q29" s="51"/>
    </row>
    <row r="30" spans="1:17" s="104" customFormat="1" ht="40.5" customHeight="1" x14ac:dyDescent="0.2">
      <c r="A30" s="103"/>
      <c r="B30" s="81">
        <v>202</v>
      </c>
      <c r="C30" s="82"/>
      <c r="D30" s="83"/>
      <c r="E30" s="273" t="s">
        <v>112</v>
      </c>
      <c r="F30" s="274"/>
      <c r="G30" s="274"/>
      <c r="H30" s="274"/>
      <c r="I30" s="265">
        <f>'Allegato 1'!C48</f>
        <v>0</v>
      </c>
      <c r="J30" s="266"/>
      <c r="K30" s="267"/>
      <c r="L30" s="86"/>
      <c r="M30" s="86"/>
      <c r="O30" s="85"/>
      <c r="P30" s="87"/>
      <c r="Q30" s="87"/>
    </row>
    <row r="31" spans="1:17" s="104" customFormat="1" ht="24.95" customHeight="1" x14ac:dyDescent="0.2">
      <c r="A31" s="103"/>
      <c r="B31" s="81">
        <v>203</v>
      </c>
      <c r="C31" s="82"/>
      <c r="D31" s="83"/>
      <c r="E31" s="220" t="s">
        <v>49</v>
      </c>
      <c r="F31" s="270"/>
      <c r="G31" s="270"/>
      <c r="H31" s="270"/>
      <c r="I31" s="265">
        <f>'Allegato 2'!C48</f>
        <v>0</v>
      </c>
      <c r="J31" s="266"/>
      <c r="K31" s="268"/>
      <c r="L31" s="86"/>
      <c r="M31" s="86"/>
      <c r="O31" s="85"/>
      <c r="P31" s="87"/>
      <c r="Q31" s="87"/>
    </row>
    <row r="32" spans="1:17" s="104" customFormat="1" ht="24.95" customHeight="1" x14ac:dyDescent="0.2">
      <c r="A32" s="103"/>
      <c r="B32" s="81">
        <v>204</v>
      </c>
      <c r="C32" s="82"/>
      <c r="D32" s="83"/>
      <c r="E32" s="220" t="s">
        <v>50</v>
      </c>
      <c r="F32" s="217"/>
      <c r="G32" s="217"/>
      <c r="H32" s="217"/>
      <c r="I32" s="265">
        <f>'Allegato 3'!C48</f>
        <v>0</v>
      </c>
      <c r="J32" s="266"/>
      <c r="K32" s="268"/>
      <c r="L32" s="86"/>
      <c r="M32" s="86"/>
      <c r="O32" s="85"/>
      <c r="P32" s="87"/>
      <c r="Q32" s="87"/>
    </row>
    <row r="33" spans="1:18" s="104" customFormat="1" ht="24.95" customHeight="1" x14ac:dyDescent="0.2">
      <c r="A33" s="103"/>
      <c r="B33" s="81">
        <v>208</v>
      </c>
      <c r="C33" s="82"/>
      <c r="D33" s="83"/>
      <c r="E33" s="269" t="s">
        <v>47</v>
      </c>
      <c r="F33" s="270"/>
      <c r="G33" s="270"/>
      <c r="H33" s="271"/>
      <c r="I33" s="265">
        <f>'Allegato 4'!C48</f>
        <v>0</v>
      </c>
      <c r="J33" s="266"/>
      <c r="K33" s="268"/>
      <c r="L33" s="86"/>
      <c r="M33" s="86"/>
      <c r="O33" s="85"/>
      <c r="P33" s="87"/>
      <c r="Q33" s="87"/>
    </row>
    <row r="34" spans="1:18" s="104" customFormat="1" ht="24.95" customHeight="1" x14ac:dyDescent="0.2">
      <c r="A34" s="103"/>
      <c r="B34" s="81">
        <v>209</v>
      </c>
      <c r="C34" s="82"/>
      <c r="D34" s="83"/>
      <c r="E34" s="217" t="s">
        <v>48</v>
      </c>
      <c r="F34" s="218"/>
      <c r="G34" s="218"/>
      <c r="H34" s="219"/>
      <c r="I34" s="265">
        <f>I36+I38</f>
        <v>0</v>
      </c>
      <c r="J34" s="266"/>
      <c r="K34" s="268"/>
      <c r="L34" s="86"/>
      <c r="M34" s="86"/>
      <c r="O34" s="85"/>
      <c r="P34" s="87"/>
      <c r="Q34" s="87"/>
    </row>
    <row r="35" spans="1:18" s="104" customFormat="1" ht="12.75" customHeight="1" x14ac:dyDescent="0.2">
      <c r="A35" s="103"/>
      <c r="B35" s="81"/>
      <c r="C35" s="82"/>
      <c r="D35" s="83"/>
      <c r="E35" s="127"/>
      <c r="F35" s="128"/>
      <c r="G35" s="110"/>
      <c r="H35" s="129"/>
      <c r="I35" s="130"/>
      <c r="J35" s="131"/>
      <c r="K35" s="132"/>
      <c r="L35" s="86"/>
      <c r="M35" s="86"/>
      <c r="O35" s="85"/>
      <c r="P35" s="87"/>
      <c r="Q35" s="87"/>
    </row>
    <row r="36" spans="1:18" s="104" customFormat="1" ht="15" customHeight="1" x14ac:dyDescent="0.2">
      <c r="A36" s="103"/>
      <c r="B36" s="81"/>
      <c r="C36" s="272" t="s">
        <v>2</v>
      </c>
      <c r="D36" s="259"/>
      <c r="E36" s="299" t="s">
        <v>118</v>
      </c>
      <c r="F36" s="232"/>
      <c r="G36" s="6"/>
      <c r="H36" s="111" t="s">
        <v>115</v>
      </c>
      <c r="I36" s="216"/>
      <c r="J36" s="216"/>
      <c r="K36" s="216"/>
      <c r="L36" s="133">
        <v>0</v>
      </c>
      <c r="M36" s="116"/>
      <c r="N36" s="24"/>
      <c r="O36" s="223">
        <f>ROUND(I36*L36/1000/0.05,0)*0.05</f>
        <v>0</v>
      </c>
      <c r="P36" s="222"/>
      <c r="Q36" s="222"/>
    </row>
    <row r="37" spans="1:18" s="104" customFormat="1" ht="6" customHeight="1" x14ac:dyDescent="0.2">
      <c r="A37" s="103"/>
      <c r="B37" s="81"/>
      <c r="C37" s="82"/>
      <c r="D37" s="83"/>
      <c r="E37" s="84"/>
      <c r="F37" s="107"/>
      <c r="G37" s="107"/>
      <c r="H37" s="107"/>
      <c r="I37" s="107"/>
      <c r="J37" s="111"/>
      <c r="K37" s="85"/>
      <c r="L37" s="85"/>
      <c r="M37" s="120"/>
      <c r="P37" s="87"/>
      <c r="Q37" s="87"/>
    </row>
    <row r="38" spans="1:18" s="104" customFormat="1" ht="15" customHeight="1" x14ac:dyDescent="0.2">
      <c r="A38" s="103"/>
      <c r="B38" s="81"/>
      <c r="C38" s="272" t="s">
        <v>2</v>
      </c>
      <c r="D38" s="259"/>
      <c r="E38" s="299" t="s">
        <v>119</v>
      </c>
      <c r="F38" s="230"/>
      <c r="G38" s="230"/>
      <c r="H38" s="232"/>
      <c r="I38" s="216"/>
      <c r="J38" s="216"/>
      <c r="K38" s="216"/>
      <c r="L38" s="25"/>
      <c r="M38" s="116"/>
      <c r="N38" s="24"/>
      <c r="O38" s="223">
        <f>ROUND(I38*L38/1000/0.05,0)*0.05</f>
        <v>0</v>
      </c>
      <c r="P38" s="222"/>
      <c r="Q38" s="222"/>
    </row>
    <row r="39" spans="1:18" s="104" customFormat="1" ht="9.6" customHeight="1" x14ac:dyDescent="0.2">
      <c r="A39" s="103"/>
      <c r="B39" s="134"/>
      <c r="C39" s="135"/>
      <c r="D39" s="83"/>
      <c r="E39" s="84"/>
      <c r="F39" s="107"/>
      <c r="G39" s="107"/>
      <c r="H39" s="107"/>
      <c r="I39" s="107"/>
      <c r="J39" s="111"/>
      <c r="K39" s="85"/>
      <c r="L39" s="85"/>
      <c r="M39" s="85"/>
      <c r="O39" s="85"/>
      <c r="P39" s="51"/>
      <c r="Q39" s="51"/>
    </row>
    <row r="40" spans="1:18" s="191" customFormat="1" ht="24.95" customHeight="1" x14ac:dyDescent="0.2">
      <c r="A40" s="190" t="s">
        <v>290</v>
      </c>
      <c r="C40" s="211"/>
      <c r="D40" s="212"/>
      <c r="E40" s="213" t="s">
        <v>286</v>
      </c>
      <c r="F40" s="214"/>
      <c r="G40" s="214"/>
      <c r="H40" s="214"/>
      <c r="I40" s="300"/>
      <c r="J40" s="300"/>
      <c r="K40" s="300"/>
      <c r="L40" s="192"/>
      <c r="M40" s="192"/>
      <c r="O40" s="192"/>
      <c r="P40" s="193"/>
      <c r="Q40" s="194"/>
      <c r="R40" s="195"/>
    </row>
    <row r="41" spans="1:18" s="191" customFormat="1" ht="24.95" customHeight="1" x14ac:dyDescent="0.2">
      <c r="A41" s="190"/>
      <c r="B41" s="202" t="s">
        <v>283</v>
      </c>
      <c r="C41" s="211"/>
      <c r="D41" s="212"/>
      <c r="E41" s="213" t="s">
        <v>287</v>
      </c>
      <c r="F41" s="214"/>
      <c r="G41" s="214"/>
      <c r="H41" s="214" t="s">
        <v>284</v>
      </c>
      <c r="I41" s="210"/>
      <c r="J41" s="210"/>
      <c r="K41" s="210"/>
      <c r="L41" s="192"/>
      <c r="M41" s="192"/>
      <c r="O41" s="192"/>
      <c r="P41" s="193"/>
      <c r="Q41" s="194"/>
      <c r="R41" s="195"/>
    </row>
    <row r="42" spans="1:18" s="191" customFormat="1" ht="24.95" customHeight="1" x14ac:dyDescent="0.2">
      <c r="A42" s="196"/>
      <c r="B42" s="203" t="s">
        <v>283</v>
      </c>
      <c r="C42" s="211"/>
      <c r="D42" s="212"/>
      <c r="E42" s="213" t="s">
        <v>288</v>
      </c>
      <c r="F42" s="214"/>
      <c r="G42" s="214"/>
      <c r="H42" s="214"/>
      <c r="I42" s="210"/>
      <c r="J42" s="210"/>
      <c r="K42" s="210"/>
      <c r="L42" s="192"/>
      <c r="M42" s="192"/>
      <c r="O42" s="192"/>
      <c r="P42" s="193"/>
      <c r="Q42" s="194"/>
      <c r="R42" s="195"/>
    </row>
    <row r="43" spans="1:18" s="191" customFormat="1" ht="24.95" customHeight="1" x14ac:dyDescent="0.2">
      <c r="A43" s="190" t="s">
        <v>285</v>
      </c>
      <c r="B43" s="197">
        <v>215</v>
      </c>
      <c r="C43" s="211"/>
      <c r="D43" s="212"/>
      <c r="E43" s="213" t="s">
        <v>286</v>
      </c>
      <c r="F43" s="214"/>
      <c r="G43" s="214"/>
      <c r="H43" s="215"/>
      <c r="I43" s="216"/>
      <c r="J43" s="216"/>
      <c r="K43" s="216"/>
      <c r="L43" s="192"/>
      <c r="M43" s="192"/>
      <c r="O43" s="192"/>
      <c r="P43" s="193"/>
      <c r="Q43" s="194"/>
      <c r="R43" s="195"/>
    </row>
    <row r="44" spans="1:18" s="191" customFormat="1" ht="24.6" customHeight="1" thickBot="1" x14ac:dyDescent="0.25">
      <c r="A44" s="198" t="s">
        <v>289</v>
      </c>
      <c r="B44" s="204">
        <v>215</v>
      </c>
      <c r="C44" s="205"/>
      <c r="D44" s="199"/>
      <c r="E44" s="206" t="s">
        <v>286</v>
      </c>
      <c r="F44" s="207"/>
      <c r="G44" s="207"/>
      <c r="H44" s="208"/>
      <c r="I44" s="209"/>
      <c r="J44" s="209"/>
      <c r="K44" s="209"/>
      <c r="L44" s="192"/>
      <c r="M44" s="192"/>
      <c r="O44" s="192"/>
      <c r="P44" s="200"/>
      <c r="Q44" s="200"/>
      <c r="R44" s="201"/>
    </row>
    <row r="45" spans="1:18" s="104" customFormat="1" ht="9.6" customHeight="1" x14ac:dyDescent="0.2">
      <c r="A45" s="88"/>
      <c r="B45" s="136"/>
      <c r="C45" s="137"/>
      <c r="D45" s="138"/>
      <c r="E45" s="139"/>
      <c r="F45" s="139"/>
      <c r="G45" s="139"/>
      <c r="H45" s="139"/>
      <c r="I45" s="139"/>
      <c r="J45" s="45"/>
      <c r="K45" s="109"/>
      <c r="L45" s="93"/>
      <c r="M45" s="93"/>
      <c r="O45" s="93"/>
      <c r="P45" s="38"/>
      <c r="Q45" s="51"/>
    </row>
    <row r="46" spans="1:18" s="104" customFormat="1" ht="14.1" customHeight="1" x14ac:dyDescent="0.2">
      <c r="A46" s="140" t="s">
        <v>37</v>
      </c>
      <c r="B46" s="141">
        <v>502</v>
      </c>
      <c r="C46" s="142"/>
      <c r="D46" s="143"/>
      <c r="E46" s="144"/>
      <c r="F46" s="144"/>
      <c r="G46" s="144"/>
      <c r="H46" s="144"/>
      <c r="I46" s="260">
        <f>I15+I18+I19-I21-I30-I31-I32-I33-I34-I41-I42-I43-I44</f>
        <v>0</v>
      </c>
      <c r="J46" s="261"/>
      <c r="K46" s="261"/>
      <c r="L46" s="85"/>
      <c r="M46" s="85"/>
      <c r="O46" s="85"/>
      <c r="P46" s="86"/>
      <c r="Q46" s="51"/>
    </row>
    <row r="47" spans="1:18" ht="17.25" customHeight="1" x14ac:dyDescent="0.2">
      <c r="A47" s="145" t="s">
        <v>18</v>
      </c>
      <c r="B47" s="81"/>
      <c r="C47" s="82"/>
      <c r="D47" s="83"/>
      <c r="E47" s="146"/>
      <c r="F47" s="146"/>
      <c r="G47" s="146"/>
      <c r="H47" s="146"/>
      <c r="I47" s="146"/>
      <c r="K47" s="124"/>
      <c r="L47" s="147"/>
      <c r="M47" s="147"/>
      <c r="O47" s="93"/>
    </row>
    <row r="48" spans="1:18" s="104" customFormat="1" ht="15" customHeight="1" x14ac:dyDescent="0.2">
      <c r="A48" s="140" t="s">
        <v>39</v>
      </c>
      <c r="B48" s="141">
        <v>502</v>
      </c>
      <c r="C48" s="142"/>
      <c r="D48" s="143"/>
      <c r="E48" s="144"/>
      <c r="F48" s="144"/>
      <c r="G48" s="144"/>
      <c r="H48" s="144"/>
      <c r="I48" s="295"/>
      <c r="J48" s="295"/>
      <c r="K48" s="295"/>
      <c r="L48" s="148"/>
      <c r="M48" s="148"/>
      <c r="O48" s="148"/>
      <c r="P48" s="38"/>
      <c r="Q48" s="51"/>
    </row>
    <row r="49" spans="1:17" ht="9.6" customHeight="1" thickBot="1" x14ac:dyDescent="0.25">
      <c r="A49" s="121"/>
      <c r="B49" s="89"/>
      <c r="C49" s="90"/>
      <c r="D49" s="138"/>
      <c r="E49" s="149"/>
      <c r="F49" s="149"/>
      <c r="G49" s="149"/>
      <c r="H49" s="149"/>
      <c r="I49" s="149"/>
      <c r="K49" s="124"/>
      <c r="L49" s="147"/>
      <c r="M49" s="147"/>
      <c r="O49" s="93"/>
    </row>
    <row r="50" spans="1:17" ht="15" customHeight="1" thickBot="1" x14ac:dyDescent="0.3">
      <c r="A50" s="150" t="s">
        <v>38</v>
      </c>
      <c r="B50" s="151" t="s">
        <v>3</v>
      </c>
      <c r="C50" s="152"/>
      <c r="D50" s="153"/>
      <c r="E50" s="154"/>
      <c r="F50" s="154"/>
      <c r="G50" s="154"/>
      <c r="H50" s="154"/>
      <c r="I50" s="296">
        <f>IF(I48&gt;0,(I46-I48)*-1,0)</f>
        <v>0</v>
      </c>
      <c r="J50" s="297"/>
      <c r="K50" s="298"/>
      <c r="L50" s="155">
        <f>I50</f>
        <v>0</v>
      </c>
      <c r="M50" s="155"/>
      <c r="N50" s="156">
        <f>IF(L50&lt;0,L50*-1,L50)</f>
        <v>0</v>
      </c>
      <c r="O50" s="93"/>
    </row>
    <row r="51" spans="1:17" ht="17.25" customHeight="1" x14ac:dyDescent="0.2">
      <c r="A51" s="121" t="s">
        <v>52</v>
      </c>
      <c r="B51" s="89">
        <v>519</v>
      </c>
      <c r="C51" s="90"/>
      <c r="D51" s="138"/>
      <c r="E51" s="149"/>
      <c r="F51" s="149"/>
      <c r="G51" s="149"/>
      <c r="H51" s="149"/>
      <c r="I51" s="291">
        <f>I15+I18+I21+I30+I31+I32+I33+I34+I41+I42+I43+I44+I46+I19+N50</f>
        <v>0</v>
      </c>
      <c r="J51" s="292"/>
      <c r="K51" s="292"/>
      <c r="L51" s="157"/>
      <c r="M51" s="157"/>
    </row>
    <row r="52" spans="1:17" ht="20.25" customHeight="1" thickBot="1" x14ac:dyDescent="0.3">
      <c r="A52" s="159" t="s">
        <v>19</v>
      </c>
      <c r="B52" s="160"/>
      <c r="C52" s="289">
        <v>999</v>
      </c>
      <c r="D52" s="290"/>
      <c r="E52" s="161"/>
      <c r="F52" s="161"/>
      <c r="G52" s="161"/>
      <c r="H52" s="161"/>
      <c r="I52" s="161"/>
      <c r="J52" s="162"/>
      <c r="K52" s="162"/>
      <c r="L52" s="162"/>
      <c r="M52" s="162"/>
      <c r="N52" s="163"/>
      <c r="O52" s="293">
        <f>O24+O28+O36+O38</f>
        <v>0</v>
      </c>
      <c r="P52" s="294"/>
      <c r="Q52" s="294"/>
    </row>
    <row r="53" spans="1:17" ht="4.5" customHeight="1" x14ac:dyDescent="0.2">
      <c r="B53" s="139"/>
      <c r="C53" s="139"/>
      <c r="D53" s="139"/>
      <c r="E53" s="149"/>
      <c r="F53" s="149"/>
      <c r="G53" s="149"/>
      <c r="H53" s="149"/>
      <c r="I53" s="149"/>
    </row>
    <row r="54" spans="1:17" ht="14.25" x14ac:dyDescent="0.2">
      <c r="A54" s="164" t="s">
        <v>291</v>
      </c>
      <c r="B54" s="164"/>
      <c r="C54" s="139"/>
      <c r="D54" s="139"/>
      <c r="E54" s="139"/>
      <c r="F54" s="139"/>
      <c r="G54" s="139"/>
      <c r="H54" s="139"/>
      <c r="I54" s="139"/>
    </row>
  </sheetData>
  <sheetProtection algorithmName="SHA-512" hashValue="IMLRuL6sKJhTlzl6lTTdLpPOZzU1VOx2acvpnTSaeg3r4Qt07Rmta07JkYikMgx87JlLajgGjLhJwAOYpDgUTg==" saltValue="whrmHYbqlecB989zGXBFZw==" spinCount="100000" sheet="1" objects="1" scenarios="1" selectLockedCells="1"/>
  <mergeCells count="86">
    <mergeCell ref="N8:O8"/>
    <mergeCell ref="J10:O10"/>
    <mergeCell ref="O28:Q28"/>
    <mergeCell ref="C24:D24"/>
    <mergeCell ref="I18:K18"/>
    <mergeCell ref="I19:K19"/>
    <mergeCell ref="I21:K21"/>
    <mergeCell ref="C28:D28"/>
    <mergeCell ref="I27:K27"/>
    <mergeCell ref="I26:K26"/>
    <mergeCell ref="I22:K22"/>
    <mergeCell ref="I23:K23"/>
    <mergeCell ref="I28:K28"/>
    <mergeCell ref="E22:F22"/>
    <mergeCell ref="J8:M8"/>
    <mergeCell ref="J9:L9"/>
    <mergeCell ref="C52:D52"/>
    <mergeCell ref="I51:K51"/>
    <mergeCell ref="O36:Q36"/>
    <mergeCell ref="O38:Q38"/>
    <mergeCell ref="O52:Q52"/>
    <mergeCell ref="I48:K48"/>
    <mergeCell ref="I50:K50"/>
    <mergeCell ref="I36:K36"/>
    <mergeCell ref="C38:D38"/>
    <mergeCell ref="E36:F36"/>
    <mergeCell ref="C40:D40"/>
    <mergeCell ref="E40:H40"/>
    <mergeCell ref="I40:K40"/>
    <mergeCell ref="E38:H38"/>
    <mergeCell ref="C41:D41"/>
    <mergeCell ref="E41:H41"/>
    <mergeCell ref="F1:Q1"/>
    <mergeCell ref="D4:F4"/>
    <mergeCell ref="D7:F7"/>
    <mergeCell ref="D6:F6"/>
    <mergeCell ref="J4:O4"/>
    <mergeCell ref="J6:O6"/>
    <mergeCell ref="J7:L7"/>
    <mergeCell ref="N7:O7"/>
    <mergeCell ref="C27:D27"/>
    <mergeCell ref="C26:D26"/>
    <mergeCell ref="C22:D22"/>
    <mergeCell ref="C23:D23"/>
    <mergeCell ref="I46:K46"/>
    <mergeCell ref="I24:K24"/>
    <mergeCell ref="I30:K30"/>
    <mergeCell ref="I31:K31"/>
    <mergeCell ref="I38:K38"/>
    <mergeCell ref="I32:K32"/>
    <mergeCell ref="I34:K34"/>
    <mergeCell ref="E33:H33"/>
    <mergeCell ref="I33:K33"/>
    <mergeCell ref="E31:H31"/>
    <mergeCell ref="C36:D36"/>
    <mergeCell ref="E30:H30"/>
    <mergeCell ref="A5:B5"/>
    <mergeCell ref="A6:B6"/>
    <mergeCell ref="A7:B7"/>
    <mergeCell ref="D8:F11"/>
    <mergeCell ref="C13:D13"/>
    <mergeCell ref="A8:B8"/>
    <mergeCell ref="A9:B9"/>
    <mergeCell ref="A10:B10"/>
    <mergeCell ref="E34:H34"/>
    <mergeCell ref="E32:H32"/>
    <mergeCell ref="O13:Q13"/>
    <mergeCell ref="O24:Q24"/>
    <mergeCell ref="L13:M13"/>
    <mergeCell ref="I13:K13"/>
    <mergeCell ref="E28:H28"/>
    <mergeCell ref="E24:H24"/>
    <mergeCell ref="E26:H26"/>
    <mergeCell ref="I15:K15"/>
    <mergeCell ref="E13:H13"/>
    <mergeCell ref="E19:H19"/>
    <mergeCell ref="E21:F21"/>
    <mergeCell ref="E44:H44"/>
    <mergeCell ref="I44:K44"/>
    <mergeCell ref="I41:K41"/>
    <mergeCell ref="C42:D42"/>
    <mergeCell ref="E42:H42"/>
    <mergeCell ref="I42:K42"/>
    <mergeCell ref="C43:D43"/>
    <mergeCell ref="E43:H43"/>
    <mergeCell ref="I43:K43"/>
  </mergeCells>
  <phoneticPr fontId="2" type="noConversion"/>
  <pageMargins left="0.39370078740157483" right="0.39370078740157483" top="0.51181102362204722" bottom="0.19685039370078741" header="0.51181102362204722" footer="0.51181102362204722"/>
  <pageSetup scale="55" orientation="landscape" r:id="rId1"/>
  <headerFooter alignWithMargins="0"/>
  <customProperties>
    <customPr name="EpmWorksheetKeyString_GUID" r:id="rId2"/>
  </customPropertie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E50"/>
  <sheetViews>
    <sheetView showGridLines="0" topLeftCell="A13" zoomScaleNormal="100" workbookViewId="0">
      <selection activeCell="C32" sqref="C32"/>
    </sheetView>
  </sheetViews>
  <sheetFormatPr baseColWidth="10" defaultColWidth="11.5703125" defaultRowHeight="12.75" x14ac:dyDescent="0.2"/>
  <cols>
    <col min="1" max="1" width="14.85546875" style="27" customWidth="1"/>
    <col min="2" max="2" width="24" style="27" customWidth="1"/>
    <col min="3" max="3" width="25" style="27" customWidth="1"/>
    <col min="4" max="4" width="26.5703125" style="27" bestFit="1" customWidth="1"/>
    <col min="5" max="5" width="33.5703125" style="27" customWidth="1"/>
    <col min="6" max="16384" width="11.5703125" style="27"/>
  </cols>
  <sheetData>
    <row r="5" spans="1:5" ht="18" x14ac:dyDescent="0.2">
      <c r="A5" s="30" t="s">
        <v>25</v>
      </c>
    </row>
    <row r="6" spans="1:5" ht="17.25" customHeight="1" x14ac:dyDescent="0.2">
      <c r="A6" s="165"/>
      <c r="B6" s="165"/>
      <c r="C6" s="166"/>
      <c r="D6" s="38"/>
      <c r="E6" s="51"/>
    </row>
    <row r="7" spans="1:5" ht="15.75" x14ac:dyDescent="0.25">
      <c r="A7" s="167" t="s">
        <v>111</v>
      </c>
      <c r="B7" s="165"/>
      <c r="C7" s="165"/>
      <c r="E7" s="38"/>
    </row>
    <row r="9" spans="1:5" x14ac:dyDescent="0.2">
      <c r="A9" s="311" t="s">
        <v>41</v>
      </c>
      <c r="B9" s="312"/>
      <c r="C9" s="168">
        <f>'Form. 45.25'!H6</f>
        <v>0</v>
      </c>
    </row>
    <row r="11" spans="1:5" s="104" customFormat="1" ht="48" customHeight="1" x14ac:dyDescent="0.2">
      <c r="A11" s="169" t="s">
        <v>26</v>
      </c>
      <c r="B11" s="170" t="s">
        <v>27</v>
      </c>
      <c r="C11" s="170" t="s">
        <v>28</v>
      </c>
      <c r="D11" s="170" t="s">
        <v>29</v>
      </c>
      <c r="E11" s="171" t="s">
        <v>30</v>
      </c>
    </row>
    <row r="12" spans="1:5" x14ac:dyDescent="0.2">
      <c r="A12" s="7"/>
      <c r="B12" s="8"/>
      <c r="C12" s="9"/>
      <c r="D12" s="10"/>
      <c r="E12" s="11"/>
    </row>
    <row r="13" spans="1:5" x14ac:dyDescent="0.2">
      <c r="A13" s="13"/>
      <c r="B13" s="8"/>
      <c r="C13" s="9"/>
      <c r="D13" s="10"/>
      <c r="E13" s="11"/>
    </row>
    <row r="14" spans="1:5" x14ac:dyDescent="0.2">
      <c r="A14" s="7"/>
      <c r="B14" s="8"/>
      <c r="C14" s="9"/>
      <c r="D14" s="10"/>
      <c r="E14" s="11"/>
    </row>
    <row r="15" spans="1:5" x14ac:dyDescent="0.2">
      <c r="A15" s="7"/>
      <c r="B15" s="8"/>
      <c r="C15" s="9"/>
      <c r="D15" s="10"/>
      <c r="E15" s="11"/>
    </row>
    <row r="16" spans="1:5" x14ac:dyDescent="0.2">
      <c r="A16" s="7"/>
      <c r="B16" s="8"/>
      <c r="C16" s="9"/>
      <c r="D16" s="10"/>
      <c r="E16" s="11"/>
    </row>
    <row r="17" spans="1:5" x14ac:dyDescent="0.2">
      <c r="A17" s="7"/>
      <c r="B17" s="8"/>
      <c r="C17" s="9"/>
      <c r="D17" s="10"/>
      <c r="E17" s="11"/>
    </row>
    <row r="18" spans="1:5" x14ac:dyDescent="0.2">
      <c r="A18" s="7"/>
      <c r="B18" s="8"/>
      <c r="C18" s="9"/>
      <c r="D18" s="10"/>
      <c r="E18" s="11"/>
    </row>
    <row r="19" spans="1:5" x14ac:dyDescent="0.2">
      <c r="A19" s="7"/>
      <c r="B19" s="8"/>
      <c r="C19" s="9"/>
      <c r="D19" s="10"/>
      <c r="E19" s="11"/>
    </row>
    <row r="20" spans="1:5" x14ac:dyDescent="0.2">
      <c r="A20" s="7"/>
      <c r="B20" s="8"/>
      <c r="C20" s="9"/>
      <c r="D20" s="10"/>
      <c r="E20" s="11"/>
    </row>
    <row r="21" spans="1:5" x14ac:dyDescent="0.2">
      <c r="A21" s="7"/>
      <c r="B21" s="8"/>
      <c r="C21" s="9"/>
      <c r="D21" s="10"/>
      <c r="E21" s="11"/>
    </row>
    <row r="22" spans="1:5" x14ac:dyDescent="0.2">
      <c r="A22" s="7"/>
      <c r="B22" s="8"/>
      <c r="C22" s="9"/>
      <c r="D22" s="10"/>
      <c r="E22" s="11"/>
    </row>
    <row r="23" spans="1:5" x14ac:dyDescent="0.2">
      <c r="A23" s="7"/>
      <c r="B23" s="8"/>
      <c r="C23" s="9"/>
      <c r="D23" s="10"/>
      <c r="E23" s="11"/>
    </row>
    <row r="24" spans="1:5" x14ac:dyDescent="0.2">
      <c r="A24" s="7"/>
      <c r="B24" s="8"/>
      <c r="C24" s="9"/>
      <c r="D24" s="10"/>
      <c r="E24" s="11"/>
    </row>
    <row r="25" spans="1:5" x14ac:dyDescent="0.2">
      <c r="A25" s="7"/>
      <c r="B25" s="8"/>
      <c r="C25" s="9"/>
      <c r="D25" s="10"/>
      <c r="E25" s="11"/>
    </row>
    <row r="26" spans="1:5" x14ac:dyDescent="0.2">
      <c r="A26" s="7"/>
      <c r="B26" s="8"/>
      <c r="C26" s="9"/>
      <c r="D26" s="10"/>
      <c r="E26" s="11"/>
    </row>
    <row r="27" spans="1:5" x14ac:dyDescent="0.2">
      <c r="A27" s="7"/>
      <c r="B27" s="8"/>
      <c r="C27" s="9"/>
      <c r="D27" s="10"/>
      <c r="E27" s="11"/>
    </row>
    <row r="28" spans="1:5" x14ac:dyDescent="0.2">
      <c r="A28" s="7"/>
      <c r="B28" s="8"/>
      <c r="C28" s="9"/>
      <c r="D28" s="10"/>
      <c r="E28" s="11"/>
    </row>
    <row r="29" spans="1:5" x14ac:dyDescent="0.2">
      <c r="A29" s="7"/>
      <c r="B29" s="8"/>
      <c r="C29" s="9"/>
      <c r="D29" s="10"/>
      <c r="E29" s="11"/>
    </row>
    <row r="30" spans="1:5" x14ac:dyDescent="0.2">
      <c r="A30" s="7"/>
      <c r="B30" s="8"/>
      <c r="C30" s="9"/>
      <c r="D30" s="10"/>
      <c r="E30" s="11"/>
    </row>
    <row r="31" spans="1:5" x14ac:dyDescent="0.2">
      <c r="A31" s="7"/>
      <c r="B31" s="8"/>
      <c r="C31" s="9"/>
      <c r="D31" s="10"/>
      <c r="E31" s="11"/>
    </row>
    <row r="32" spans="1:5" x14ac:dyDescent="0.2">
      <c r="A32" s="7"/>
      <c r="B32" s="8"/>
      <c r="C32" s="9"/>
      <c r="D32" s="10"/>
      <c r="E32" s="11"/>
    </row>
    <row r="33" spans="1:5" x14ac:dyDescent="0.2">
      <c r="A33" s="7"/>
      <c r="B33" s="8"/>
      <c r="C33" s="9"/>
      <c r="D33" s="10"/>
      <c r="E33" s="11"/>
    </row>
    <row r="34" spans="1:5" x14ac:dyDescent="0.2">
      <c r="A34" s="7"/>
      <c r="B34" s="8"/>
      <c r="C34" s="9"/>
      <c r="D34" s="10"/>
      <c r="E34" s="11"/>
    </row>
    <row r="35" spans="1:5" x14ac:dyDescent="0.2">
      <c r="A35" s="7"/>
      <c r="B35" s="8"/>
      <c r="C35" s="9"/>
      <c r="D35" s="10"/>
      <c r="E35" s="11"/>
    </row>
    <row r="36" spans="1:5" x14ac:dyDescent="0.2">
      <c r="A36" s="7"/>
      <c r="B36" s="8"/>
      <c r="C36" s="9"/>
      <c r="D36" s="10"/>
      <c r="E36" s="11"/>
    </row>
    <row r="37" spans="1:5" x14ac:dyDescent="0.2">
      <c r="A37" s="7"/>
      <c r="B37" s="8"/>
      <c r="C37" s="9"/>
      <c r="D37" s="10"/>
      <c r="E37" s="11"/>
    </row>
    <row r="38" spans="1:5" x14ac:dyDescent="0.2">
      <c r="A38" s="7"/>
      <c r="B38" s="8"/>
      <c r="C38" s="9"/>
      <c r="D38" s="10"/>
      <c r="E38" s="11"/>
    </row>
    <row r="39" spans="1:5" x14ac:dyDescent="0.2">
      <c r="A39" s="7"/>
      <c r="B39" s="8"/>
      <c r="C39" s="9"/>
      <c r="D39" s="10"/>
      <c r="E39" s="11"/>
    </row>
    <row r="40" spans="1:5" x14ac:dyDescent="0.2">
      <c r="A40" s="7"/>
      <c r="B40" s="8"/>
      <c r="C40" s="9"/>
      <c r="D40" s="10"/>
      <c r="E40" s="11"/>
    </row>
    <row r="41" spans="1:5" x14ac:dyDescent="0.2">
      <c r="A41" s="7"/>
      <c r="B41" s="8"/>
      <c r="C41" s="9"/>
      <c r="D41" s="10"/>
      <c r="E41" s="11"/>
    </row>
    <row r="42" spans="1:5" x14ac:dyDescent="0.2">
      <c r="A42" s="7"/>
      <c r="B42" s="8"/>
      <c r="C42" s="9"/>
      <c r="D42" s="10"/>
      <c r="E42" s="11"/>
    </row>
    <row r="43" spans="1:5" x14ac:dyDescent="0.2">
      <c r="A43" s="7"/>
      <c r="B43" s="8"/>
      <c r="C43" s="9"/>
      <c r="D43" s="10"/>
      <c r="E43" s="11"/>
    </row>
    <row r="44" spans="1:5" x14ac:dyDescent="0.2">
      <c r="A44" s="7"/>
      <c r="B44" s="8"/>
      <c r="C44" s="9"/>
      <c r="D44" s="10"/>
      <c r="E44" s="11"/>
    </row>
    <row r="45" spans="1:5" x14ac:dyDescent="0.2">
      <c r="A45" s="7"/>
      <c r="B45" s="8"/>
      <c r="C45" s="9"/>
      <c r="D45" s="10"/>
      <c r="E45" s="11"/>
    </row>
    <row r="46" spans="1:5" x14ac:dyDescent="0.2">
      <c r="A46" s="14"/>
      <c r="B46" s="15"/>
      <c r="C46" s="16"/>
      <c r="D46" s="17"/>
      <c r="E46" s="18"/>
    </row>
    <row r="47" spans="1:5" s="176" customFormat="1" x14ac:dyDescent="0.2">
      <c r="A47" s="172"/>
      <c r="B47" s="173"/>
      <c r="C47" s="174"/>
      <c r="D47" s="175"/>
      <c r="E47" s="175"/>
    </row>
    <row r="48" spans="1:5" ht="13.5" thickBot="1" x14ac:dyDescent="0.25">
      <c r="A48" s="165" t="s">
        <v>120</v>
      </c>
      <c r="B48" s="165"/>
      <c r="C48" s="177">
        <f>SUM(C12:C46)</f>
        <v>0</v>
      </c>
    </row>
    <row r="49" spans="1:1" ht="13.5" thickTop="1" x14ac:dyDescent="0.2"/>
    <row r="50" spans="1:1" x14ac:dyDescent="0.2">
      <c r="A50" s="178" t="s">
        <v>279</v>
      </c>
    </row>
  </sheetData>
  <sheetProtection algorithmName="SHA-512" hashValue="sQrVjXEToh1D9VIh0x1cC8BTa5BpDDUC19+to9cU8XTRNRoflPjnan3rpB4ykM8pkGPXJAb7YUFPAHDntf/0FQ==" saltValue="+JEqOGRfd+wG4FrVnFOs2w==" spinCount="100000" sheet="1" objects="1" scenarios="1" selectLockedCells="1"/>
  <mergeCells count="1">
    <mergeCell ref="A9:B9"/>
  </mergeCells>
  <phoneticPr fontId="2" type="noConversion"/>
  <pageMargins left="0.39370078740157483" right="0.39370078740157483" top="0.31496062992125984" bottom="0.19685039370078741" header="0.51181102362204722" footer="0.51181102362204722"/>
  <pageSetup scale="85" orientation="landscape" r:id="rId1"/>
  <headerFooter alignWithMargins="0"/>
  <customProperties>
    <customPr name="EpmWorksheetKeyString_GUID" r:id="rId2"/>
  </customPropertie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E50"/>
  <sheetViews>
    <sheetView showGridLines="0" topLeftCell="A10" zoomScaleNormal="100" workbookViewId="0">
      <selection activeCell="A12" sqref="A12:E46"/>
    </sheetView>
  </sheetViews>
  <sheetFormatPr baseColWidth="10" defaultColWidth="11.5703125" defaultRowHeight="12.75" x14ac:dyDescent="0.2"/>
  <cols>
    <col min="1" max="1" width="14.85546875" style="27" customWidth="1"/>
    <col min="2" max="2" width="24" style="27" customWidth="1"/>
    <col min="3" max="3" width="25.85546875" style="27" customWidth="1"/>
    <col min="4" max="4" width="27.85546875" style="27" customWidth="1"/>
    <col min="5" max="5" width="33.5703125" style="27" customWidth="1"/>
    <col min="6" max="16384" width="11.5703125" style="27"/>
  </cols>
  <sheetData>
    <row r="5" spans="1:5" ht="18" x14ac:dyDescent="0.2">
      <c r="A5" s="313" t="s">
        <v>31</v>
      </c>
      <c r="B5" s="314"/>
    </row>
    <row r="6" spans="1:5" ht="17.25" customHeight="1" x14ac:dyDescent="0.2">
      <c r="A6" s="165"/>
      <c r="B6" s="165"/>
      <c r="C6" s="166"/>
      <c r="D6" s="38"/>
      <c r="E6" s="51"/>
    </row>
    <row r="7" spans="1:5" ht="15.75" x14ac:dyDescent="0.25">
      <c r="A7" s="315" t="s">
        <v>109</v>
      </c>
      <c r="B7" s="314"/>
      <c r="C7" s="314"/>
      <c r="D7" s="314"/>
      <c r="E7" s="314"/>
    </row>
    <row r="8" spans="1:5" ht="12.75" customHeight="1" x14ac:dyDescent="0.25">
      <c r="A8" s="167"/>
    </row>
    <row r="9" spans="1:5" x14ac:dyDescent="0.2">
      <c r="A9" s="311" t="s">
        <v>42</v>
      </c>
      <c r="B9" s="312"/>
      <c r="C9" s="168">
        <f>'Form. 45.25'!H6</f>
        <v>0</v>
      </c>
    </row>
    <row r="11" spans="1:5" s="104" customFormat="1" ht="48" customHeight="1" x14ac:dyDescent="0.2">
      <c r="A11" s="169" t="s">
        <v>26</v>
      </c>
      <c r="B11" s="170" t="s">
        <v>27</v>
      </c>
      <c r="C11" s="170" t="s">
        <v>28</v>
      </c>
      <c r="D11" s="170" t="s">
        <v>32</v>
      </c>
      <c r="E11" s="171" t="s">
        <v>30</v>
      </c>
    </row>
    <row r="12" spans="1:5" x14ac:dyDescent="0.2">
      <c r="A12" s="7"/>
      <c r="B12" s="8"/>
      <c r="C12" s="9"/>
      <c r="D12" s="10"/>
      <c r="E12" s="11"/>
    </row>
    <row r="13" spans="1:5" x14ac:dyDescent="0.2">
      <c r="A13" s="13"/>
      <c r="B13" s="8"/>
      <c r="C13" s="9"/>
      <c r="D13" s="10"/>
      <c r="E13" s="11"/>
    </row>
    <row r="14" spans="1:5" x14ac:dyDescent="0.2">
      <c r="A14" s="7"/>
      <c r="B14" s="8"/>
      <c r="C14" s="9"/>
      <c r="D14" s="10"/>
      <c r="E14" s="11"/>
    </row>
    <row r="15" spans="1:5" x14ac:dyDescent="0.2">
      <c r="A15" s="7"/>
      <c r="B15" s="8"/>
      <c r="C15" s="9"/>
      <c r="D15" s="10"/>
      <c r="E15" s="11"/>
    </row>
    <row r="16" spans="1:5" x14ac:dyDescent="0.2">
      <c r="A16" s="7"/>
      <c r="B16" s="8"/>
      <c r="C16" s="9"/>
      <c r="D16" s="10"/>
      <c r="E16" s="11"/>
    </row>
    <row r="17" spans="1:5" x14ac:dyDescent="0.2">
      <c r="A17" s="7"/>
      <c r="B17" s="8"/>
      <c r="C17" s="9"/>
      <c r="D17" s="10"/>
      <c r="E17" s="11"/>
    </row>
    <row r="18" spans="1:5" x14ac:dyDescent="0.2">
      <c r="A18" s="7"/>
      <c r="B18" s="8"/>
      <c r="C18" s="9"/>
      <c r="D18" s="10"/>
      <c r="E18" s="11"/>
    </row>
    <row r="19" spans="1:5" x14ac:dyDescent="0.2">
      <c r="A19" s="7"/>
      <c r="B19" s="8"/>
      <c r="C19" s="9"/>
      <c r="D19" s="10"/>
      <c r="E19" s="11"/>
    </row>
    <row r="20" spans="1:5" x14ac:dyDescent="0.2">
      <c r="A20" s="7"/>
      <c r="B20" s="8"/>
      <c r="C20" s="9"/>
      <c r="D20" s="10"/>
      <c r="E20" s="11"/>
    </row>
    <row r="21" spans="1:5" x14ac:dyDescent="0.2">
      <c r="A21" s="7"/>
      <c r="B21" s="8"/>
      <c r="C21" s="9"/>
      <c r="D21" s="10"/>
      <c r="E21" s="11"/>
    </row>
    <row r="22" spans="1:5" x14ac:dyDescent="0.2">
      <c r="A22" s="7"/>
      <c r="B22" s="8"/>
      <c r="C22" s="9"/>
      <c r="D22" s="10"/>
      <c r="E22" s="11"/>
    </row>
    <row r="23" spans="1:5" x14ac:dyDescent="0.2">
      <c r="A23" s="7"/>
      <c r="B23" s="8"/>
      <c r="C23" s="9"/>
      <c r="D23" s="10"/>
      <c r="E23" s="11"/>
    </row>
    <row r="24" spans="1:5" x14ac:dyDescent="0.2">
      <c r="A24" s="7"/>
      <c r="B24" s="8"/>
      <c r="C24" s="9"/>
      <c r="D24" s="10"/>
      <c r="E24" s="11"/>
    </row>
    <row r="25" spans="1:5" x14ac:dyDescent="0.2">
      <c r="A25" s="7"/>
      <c r="B25" s="8"/>
      <c r="C25" s="9"/>
      <c r="D25" s="10"/>
      <c r="E25" s="11"/>
    </row>
    <row r="26" spans="1:5" x14ac:dyDescent="0.2">
      <c r="A26" s="7"/>
      <c r="B26" s="8"/>
      <c r="C26" s="9"/>
      <c r="D26" s="10"/>
      <c r="E26" s="11"/>
    </row>
    <row r="27" spans="1:5" x14ac:dyDescent="0.2">
      <c r="A27" s="7"/>
      <c r="B27" s="8"/>
      <c r="C27" s="9"/>
      <c r="D27" s="10"/>
      <c r="E27" s="11"/>
    </row>
    <row r="28" spans="1:5" x14ac:dyDescent="0.2">
      <c r="A28" s="7"/>
      <c r="B28" s="8"/>
      <c r="C28" s="9"/>
      <c r="D28" s="10"/>
      <c r="E28" s="11"/>
    </row>
    <row r="29" spans="1:5" x14ac:dyDescent="0.2">
      <c r="A29" s="7"/>
      <c r="B29" s="8"/>
      <c r="C29" s="9"/>
      <c r="D29" s="10"/>
      <c r="E29" s="11"/>
    </row>
    <row r="30" spans="1:5" x14ac:dyDescent="0.2">
      <c r="A30" s="7"/>
      <c r="B30" s="8"/>
      <c r="C30" s="9"/>
      <c r="D30" s="10"/>
      <c r="E30" s="11"/>
    </row>
    <row r="31" spans="1:5" x14ac:dyDescent="0.2">
      <c r="A31" s="7"/>
      <c r="B31" s="8"/>
      <c r="C31" s="9"/>
      <c r="D31" s="10"/>
      <c r="E31" s="11"/>
    </row>
    <row r="32" spans="1:5" x14ac:dyDescent="0.2">
      <c r="A32" s="7"/>
      <c r="B32" s="8"/>
      <c r="C32" s="9"/>
      <c r="D32" s="10"/>
      <c r="E32" s="11"/>
    </row>
    <row r="33" spans="1:5" x14ac:dyDescent="0.2">
      <c r="A33" s="7"/>
      <c r="B33" s="8"/>
      <c r="C33" s="9"/>
      <c r="D33" s="10"/>
      <c r="E33" s="11"/>
    </row>
    <row r="34" spans="1:5" x14ac:dyDescent="0.2">
      <c r="A34" s="7"/>
      <c r="B34" s="8"/>
      <c r="C34" s="9"/>
      <c r="D34" s="10"/>
      <c r="E34" s="11"/>
    </row>
    <row r="35" spans="1:5" x14ac:dyDescent="0.2">
      <c r="A35" s="7"/>
      <c r="B35" s="8"/>
      <c r="C35" s="9"/>
      <c r="D35" s="10"/>
      <c r="E35" s="11"/>
    </row>
    <row r="36" spans="1:5" x14ac:dyDescent="0.2">
      <c r="A36" s="7"/>
      <c r="B36" s="8"/>
      <c r="C36" s="9"/>
      <c r="D36" s="10"/>
      <c r="E36" s="11"/>
    </row>
    <row r="37" spans="1:5" x14ac:dyDescent="0.2">
      <c r="A37" s="7"/>
      <c r="B37" s="8"/>
      <c r="C37" s="9"/>
      <c r="D37" s="10"/>
      <c r="E37" s="11"/>
    </row>
    <row r="38" spans="1:5" x14ac:dyDescent="0.2">
      <c r="A38" s="7"/>
      <c r="B38" s="8"/>
      <c r="C38" s="9"/>
      <c r="D38" s="10"/>
      <c r="E38" s="11"/>
    </row>
    <row r="39" spans="1:5" x14ac:dyDescent="0.2">
      <c r="A39" s="7"/>
      <c r="B39" s="8"/>
      <c r="C39" s="9"/>
      <c r="D39" s="10"/>
      <c r="E39" s="11"/>
    </row>
    <row r="40" spans="1:5" x14ac:dyDescent="0.2">
      <c r="A40" s="7"/>
      <c r="B40" s="8"/>
      <c r="C40" s="9"/>
      <c r="D40" s="10"/>
      <c r="E40" s="11"/>
    </row>
    <row r="41" spans="1:5" x14ac:dyDescent="0.2">
      <c r="A41" s="7"/>
      <c r="B41" s="8"/>
      <c r="C41" s="9"/>
      <c r="D41" s="10"/>
      <c r="E41" s="11"/>
    </row>
    <row r="42" spans="1:5" x14ac:dyDescent="0.2">
      <c r="A42" s="7"/>
      <c r="B42" s="8"/>
      <c r="C42" s="9"/>
      <c r="D42" s="10"/>
      <c r="E42" s="11"/>
    </row>
    <row r="43" spans="1:5" x14ac:dyDescent="0.2">
      <c r="A43" s="7"/>
      <c r="B43" s="8"/>
      <c r="C43" s="9"/>
      <c r="D43" s="10"/>
      <c r="E43" s="11"/>
    </row>
    <row r="44" spans="1:5" x14ac:dyDescent="0.2">
      <c r="A44" s="7"/>
      <c r="B44" s="8"/>
      <c r="C44" s="9"/>
      <c r="D44" s="10"/>
      <c r="E44" s="11"/>
    </row>
    <row r="45" spans="1:5" x14ac:dyDescent="0.2">
      <c r="A45" s="7"/>
      <c r="B45" s="8"/>
      <c r="C45" s="9"/>
      <c r="D45" s="10"/>
      <c r="E45" s="11"/>
    </row>
    <row r="46" spans="1:5" x14ac:dyDescent="0.2">
      <c r="A46" s="14"/>
      <c r="B46" s="15"/>
      <c r="C46" s="16"/>
      <c r="D46" s="17"/>
      <c r="E46" s="18"/>
    </row>
    <row r="47" spans="1:5" s="157" customFormat="1" x14ac:dyDescent="0.2">
      <c r="A47" s="172"/>
      <c r="B47" s="173"/>
      <c r="C47" s="174"/>
      <c r="D47" s="175"/>
      <c r="E47" s="175"/>
    </row>
    <row r="48" spans="1:5" ht="13.5" thickBot="1" x14ac:dyDescent="0.25">
      <c r="A48" s="165" t="s">
        <v>120</v>
      </c>
      <c r="B48" s="165"/>
      <c r="C48" s="177">
        <f>SUM(C12:C46)</f>
        <v>0</v>
      </c>
    </row>
    <row r="49" spans="1:1" ht="13.5" thickTop="1" x14ac:dyDescent="0.2"/>
    <row r="50" spans="1:1" x14ac:dyDescent="0.2">
      <c r="A50" s="178" t="s">
        <v>280</v>
      </c>
    </row>
  </sheetData>
  <sheetProtection algorithmName="SHA-512" hashValue="bWqVngh70X7YocbYPfiyyp5HnFzwdEpSNSG8dIsgvDekEFuh4iayfMkoiBGuYnkDC+s6cKm7ptUz2sQjIJbNlA==" saltValue="nGJDAHOfqHshLnE09X14qg==" spinCount="100000" sheet="1" objects="1" scenarios="1" selectLockedCells="1"/>
  <mergeCells count="3">
    <mergeCell ref="A9:B9"/>
    <mergeCell ref="A5:B5"/>
    <mergeCell ref="A7:E7"/>
  </mergeCells>
  <phoneticPr fontId="2" type="noConversion"/>
  <pageMargins left="0.39370078740157483" right="0.39370078740157483" top="0.31496062992125984" bottom="0.19685039370078741" header="0.51181102362204722" footer="0.51181102362204722"/>
  <pageSetup scale="84" orientation="landscape" r:id="rId1"/>
  <headerFooter alignWithMargins="0"/>
  <customProperties>
    <customPr name="EpmWorksheetKeyString_GUID"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D50"/>
  <sheetViews>
    <sheetView showGridLines="0" topLeftCell="A16" zoomScaleNormal="100" workbookViewId="0">
      <selection activeCell="A12" sqref="A12:D46"/>
    </sheetView>
  </sheetViews>
  <sheetFormatPr baseColWidth="10" defaultColWidth="11.5703125" defaultRowHeight="12.75" x14ac:dyDescent="0.2"/>
  <cols>
    <col min="1" max="1" width="14.85546875" style="27" customWidth="1"/>
    <col min="2" max="2" width="24" style="27" customWidth="1"/>
    <col min="3" max="3" width="25" style="27" customWidth="1"/>
    <col min="4" max="4" width="30.140625" style="38" customWidth="1"/>
    <col min="5" max="16384" width="11.5703125" style="27"/>
  </cols>
  <sheetData>
    <row r="5" spans="1:4" ht="18" x14ac:dyDescent="0.2">
      <c r="A5" s="313" t="s">
        <v>33</v>
      </c>
      <c r="B5" s="314"/>
    </row>
    <row r="6" spans="1:4" ht="17.25" customHeight="1" x14ac:dyDescent="0.2">
      <c r="A6" s="165"/>
      <c r="B6" s="165"/>
      <c r="C6" s="166"/>
    </row>
    <row r="7" spans="1:4" ht="15.75" x14ac:dyDescent="0.25">
      <c r="A7" s="315" t="s">
        <v>110</v>
      </c>
      <c r="B7" s="314"/>
      <c r="C7" s="314"/>
      <c r="D7" s="314"/>
    </row>
    <row r="8" spans="1:4" ht="12.75" customHeight="1" x14ac:dyDescent="0.25">
      <c r="A8" s="167"/>
    </row>
    <row r="9" spans="1:4" ht="13.15" customHeight="1" x14ac:dyDescent="0.2">
      <c r="A9" s="311" t="s">
        <v>42</v>
      </c>
      <c r="B9" s="312"/>
      <c r="C9" s="168">
        <f>'Form. 45.25'!H6</f>
        <v>0</v>
      </c>
    </row>
    <row r="11" spans="1:4" s="104" customFormat="1" ht="48" customHeight="1" x14ac:dyDescent="0.2">
      <c r="A11" s="169" t="s">
        <v>26</v>
      </c>
      <c r="B11" s="170" t="s">
        <v>27</v>
      </c>
      <c r="C11" s="170" t="s">
        <v>28</v>
      </c>
      <c r="D11" s="179" t="s">
        <v>40</v>
      </c>
    </row>
    <row r="12" spans="1:4" x14ac:dyDescent="0.2">
      <c r="A12" s="7"/>
      <c r="B12" s="8"/>
      <c r="C12" s="9"/>
      <c r="D12" s="20"/>
    </row>
    <row r="13" spans="1:4" x14ac:dyDescent="0.2">
      <c r="A13" s="13"/>
      <c r="B13" s="8"/>
      <c r="C13" s="9"/>
      <c r="D13" s="12"/>
    </row>
    <row r="14" spans="1:4" x14ac:dyDescent="0.2">
      <c r="A14" s="7"/>
      <c r="B14" s="8"/>
      <c r="C14" s="9"/>
      <c r="D14" s="12"/>
    </row>
    <row r="15" spans="1:4" x14ac:dyDescent="0.2">
      <c r="A15" s="7"/>
      <c r="B15" s="8"/>
      <c r="C15" s="9"/>
      <c r="D15" s="12"/>
    </row>
    <row r="16" spans="1:4" x14ac:dyDescent="0.2">
      <c r="A16" s="7"/>
      <c r="B16" s="8"/>
      <c r="C16" s="9"/>
      <c r="D16" s="12"/>
    </row>
    <row r="17" spans="1:4" x14ac:dyDescent="0.2">
      <c r="A17" s="7"/>
      <c r="B17" s="8"/>
      <c r="C17" s="9"/>
      <c r="D17" s="12"/>
    </row>
    <row r="18" spans="1:4" x14ac:dyDescent="0.2">
      <c r="A18" s="7"/>
      <c r="B18" s="8"/>
      <c r="C18" s="9"/>
      <c r="D18" s="12"/>
    </row>
    <row r="19" spans="1:4" x14ac:dyDescent="0.2">
      <c r="A19" s="7"/>
      <c r="B19" s="8"/>
      <c r="C19" s="9"/>
      <c r="D19" s="12"/>
    </row>
    <row r="20" spans="1:4" x14ac:dyDescent="0.2">
      <c r="A20" s="7"/>
      <c r="B20" s="8"/>
      <c r="C20" s="9"/>
      <c r="D20" s="12"/>
    </row>
    <row r="21" spans="1:4" x14ac:dyDescent="0.2">
      <c r="A21" s="7"/>
      <c r="B21" s="8"/>
      <c r="C21" s="9"/>
      <c r="D21" s="12"/>
    </row>
    <row r="22" spans="1:4" x14ac:dyDescent="0.2">
      <c r="A22" s="7"/>
      <c r="B22" s="8"/>
      <c r="C22" s="9"/>
      <c r="D22" s="12"/>
    </row>
    <row r="23" spans="1:4" x14ac:dyDescent="0.2">
      <c r="A23" s="7"/>
      <c r="B23" s="8"/>
      <c r="C23" s="9"/>
      <c r="D23" s="12"/>
    </row>
    <row r="24" spans="1:4" x14ac:dyDescent="0.2">
      <c r="A24" s="7"/>
      <c r="B24" s="8"/>
      <c r="C24" s="9"/>
      <c r="D24" s="12"/>
    </row>
    <row r="25" spans="1:4" x14ac:dyDescent="0.2">
      <c r="A25" s="7"/>
      <c r="B25" s="8"/>
      <c r="C25" s="9"/>
      <c r="D25" s="12"/>
    </row>
    <row r="26" spans="1:4" x14ac:dyDescent="0.2">
      <c r="A26" s="7"/>
      <c r="B26" s="8"/>
      <c r="C26" s="9"/>
      <c r="D26" s="12"/>
    </row>
    <row r="27" spans="1:4" x14ac:dyDescent="0.2">
      <c r="A27" s="7"/>
      <c r="B27" s="8"/>
      <c r="C27" s="9"/>
      <c r="D27" s="12"/>
    </row>
    <row r="28" spans="1:4" x14ac:dyDescent="0.2">
      <c r="A28" s="7"/>
      <c r="B28" s="8"/>
      <c r="C28" s="9"/>
      <c r="D28" s="12"/>
    </row>
    <row r="29" spans="1:4" x14ac:dyDescent="0.2">
      <c r="A29" s="7"/>
      <c r="B29" s="8"/>
      <c r="C29" s="9"/>
      <c r="D29" s="12"/>
    </row>
    <row r="30" spans="1:4" x14ac:dyDescent="0.2">
      <c r="A30" s="7"/>
      <c r="B30" s="8"/>
      <c r="C30" s="9"/>
      <c r="D30" s="12"/>
    </row>
    <row r="31" spans="1:4" x14ac:dyDescent="0.2">
      <c r="A31" s="7"/>
      <c r="B31" s="8"/>
      <c r="C31" s="9"/>
      <c r="D31" s="12"/>
    </row>
    <row r="32" spans="1:4" x14ac:dyDescent="0.2">
      <c r="A32" s="7"/>
      <c r="B32" s="8"/>
      <c r="C32" s="9"/>
      <c r="D32" s="12"/>
    </row>
    <row r="33" spans="1:4" x14ac:dyDescent="0.2">
      <c r="A33" s="7"/>
      <c r="B33" s="8"/>
      <c r="C33" s="9"/>
      <c r="D33" s="12"/>
    </row>
    <row r="34" spans="1:4" x14ac:dyDescent="0.2">
      <c r="A34" s="7"/>
      <c r="B34" s="8"/>
      <c r="C34" s="9"/>
      <c r="D34" s="12"/>
    </row>
    <row r="35" spans="1:4" x14ac:dyDescent="0.2">
      <c r="A35" s="7"/>
      <c r="B35" s="8"/>
      <c r="C35" s="9"/>
      <c r="D35" s="12"/>
    </row>
    <row r="36" spans="1:4" x14ac:dyDescent="0.2">
      <c r="A36" s="7"/>
      <c r="B36" s="8"/>
      <c r="C36" s="9"/>
      <c r="D36" s="12"/>
    </row>
    <row r="37" spans="1:4" x14ac:dyDescent="0.2">
      <c r="A37" s="7"/>
      <c r="B37" s="8"/>
      <c r="C37" s="9"/>
      <c r="D37" s="12"/>
    </row>
    <row r="38" spans="1:4" x14ac:dyDescent="0.2">
      <c r="A38" s="7"/>
      <c r="B38" s="8"/>
      <c r="C38" s="9"/>
      <c r="D38" s="12"/>
    </row>
    <row r="39" spans="1:4" x14ac:dyDescent="0.2">
      <c r="A39" s="7"/>
      <c r="B39" s="8"/>
      <c r="C39" s="9"/>
      <c r="D39" s="12"/>
    </row>
    <row r="40" spans="1:4" x14ac:dyDescent="0.2">
      <c r="A40" s="7"/>
      <c r="B40" s="8"/>
      <c r="C40" s="9"/>
      <c r="D40" s="12"/>
    </row>
    <row r="41" spans="1:4" x14ac:dyDescent="0.2">
      <c r="A41" s="7"/>
      <c r="B41" s="8"/>
      <c r="C41" s="9"/>
      <c r="D41" s="12"/>
    </row>
    <row r="42" spans="1:4" x14ac:dyDescent="0.2">
      <c r="A42" s="7"/>
      <c r="B42" s="8"/>
      <c r="C42" s="9"/>
      <c r="D42" s="12"/>
    </row>
    <row r="43" spans="1:4" x14ac:dyDescent="0.2">
      <c r="A43" s="7"/>
      <c r="B43" s="8"/>
      <c r="C43" s="9"/>
      <c r="D43" s="12"/>
    </row>
    <row r="44" spans="1:4" x14ac:dyDescent="0.2">
      <c r="A44" s="7"/>
      <c r="B44" s="8"/>
      <c r="C44" s="9"/>
      <c r="D44" s="12"/>
    </row>
    <row r="45" spans="1:4" x14ac:dyDescent="0.2">
      <c r="A45" s="7"/>
      <c r="B45" s="8"/>
      <c r="C45" s="9"/>
      <c r="D45" s="12"/>
    </row>
    <row r="46" spans="1:4" x14ac:dyDescent="0.2">
      <c r="A46" s="14"/>
      <c r="B46" s="15"/>
      <c r="C46" s="16"/>
      <c r="D46" s="19"/>
    </row>
    <row r="47" spans="1:4" s="157" customFormat="1" x14ac:dyDescent="0.2">
      <c r="A47" s="172"/>
      <c r="B47" s="173"/>
      <c r="C47" s="174"/>
      <c r="D47" s="180"/>
    </row>
    <row r="48" spans="1:4" ht="13.5" thickBot="1" x14ac:dyDescent="0.25">
      <c r="A48" s="165" t="s">
        <v>120</v>
      </c>
      <c r="B48" s="165"/>
      <c r="C48" s="177">
        <f>SUM(C12:C46)</f>
        <v>0</v>
      </c>
    </row>
    <row r="49" spans="1:1" ht="13.5" thickTop="1" x14ac:dyDescent="0.2"/>
    <row r="50" spans="1:1" x14ac:dyDescent="0.2">
      <c r="A50" s="178" t="s">
        <v>281</v>
      </c>
    </row>
  </sheetData>
  <sheetProtection algorithmName="SHA-512" hashValue="OJh9oAyrDE5A5/dHtd7YVjeEqNPdl+FG4ylZaLs5jiG1tCMk/Y8zAtcMulG/tgc/4TffWqXCLUtStiIS+cbrGA==" saltValue="M7IohBNHFgbFW9O3VRX4+Q==" spinCount="100000" sheet="1" objects="1" scenarios="1" selectLockedCells="1"/>
  <mergeCells count="3">
    <mergeCell ref="A5:B5"/>
    <mergeCell ref="A9:B9"/>
    <mergeCell ref="A7:D7"/>
  </mergeCells>
  <phoneticPr fontId="2" type="noConversion"/>
  <pageMargins left="0.39370078740157483" right="0.39370078740157483" top="0.31496062992125984" bottom="0.19685039370078741" header="0.51181102362204722" footer="0.51181102362204722"/>
  <pageSetup scale="85" orientation="landscape" r:id="rId1"/>
  <headerFooter alignWithMargins="0"/>
  <customProperties>
    <customPr name="EpmWorksheetKeyString_GUID" r:id="rId2"/>
  </customPropertie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5:F50"/>
  <sheetViews>
    <sheetView showGridLines="0" topLeftCell="A13" zoomScaleNormal="100" workbookViewId="0">
      <selection activeCell="A12" sqref="A12:D46"/>
    </sheetView>
  </sheetViews>
  <sheetFormatPr baseColWidth="10" defaultColWidth="11.5703125" defaultRowHeight="12.75" x14ac:dyDescent="0.2"/>
  <cols>
    <col min="1" max="1" width="14.85546875" style="27" customWidth="1"/>
    <col min="2" max="2" width="24" style="27" customWidth="1"/>
    <col min="3" max="3" width="25" style="27" customWidth="1"/>
    <col min="4" max="4" width="90.85546875" style="27" customWidth="1"/>
    <col min="5" max="16384" width="11.5703125" style="27"/>
  </cols>
  <sheetData>
    <row r="5" spans="1:6" ht="18" x14ac:dyDescent="0.2">
      <c r="A5" s="313" t="s">
        <v>34</v>
      </c>
      <c r="B5" s="314"/>
    </row>
    <row r="6" spans="1:6" ht="17.25" customHeight="1" x14ac:dyDescent="0.2">
      <c r="A6" s="165"/>
      <c r="B6" s="165"/>
      <c r="C6" s="166"/>
      <c r="D6" s="38"/>
    </row>
    <row r="7" spans="1:6" ht="15.75" x14ac:dyDescent="0.25">
      <c r="A7" s="315" t="s">
        <v>54</v>
      </c>
      <c r="B7" s="314"/>
      <c r="C7" s="314"/>
      <c r="D7" s="314"/>
      <c r="E7" s="52"/>
      <c r="F7" s="52"/>
    </row>
    <row r="8" spans="1:6" ht="15.75" x14ac:dyDescent="0.25">
      <c r="A8" s="167" t="s">
        <v>53</v>
      </c>
    </row>
    <row r="9" spans="1:6" ht="13.15" customHeight="1" x14ac:dyDescent="0.2">
      <c r="A9" s="311" t="s">
        <v>42</v>
      </c>
      <c r="B9" s="312"/>
      <c r="C9" s="168">
        <f>'Form. 45.25'!H6</f>
        <v>0</v>
      </c>
    </row>
    <row r="11" spans="1:6" s="104" customFormat="1" ht="48" customHeight="1" x14ac:dyDescent="0.2">
      <c r="A11" s="169" t="s">
        <v>26</v>
      </c>
      <c r="B11" s="170" t="s">
        <v>55</v>
      </c>
      <c r="C11" s="170" t="s">
        <v>28</v>
      </c>
      <c r="D11" s="171" t="s">
        <v>35</v>
      </c>
    </row>
    <row r="12" spans="1:6" x14ac:dyDescent="0.2">
      <c r="A12" s="7"/>
      <c r="B12" s="8"/>
      <c r="C12" s="9"/>
      <c r="D12" s="21"/>
    </row>
    <row r="13" spans="1:6" x14ac:dyDescent="0.2">
      <c r="A13" s="13"/>
      <c r="B13" s="8"/>
      <c r="C13" s="9"/>
      <c r="D13" s="22"/>
    </row>
    <row r="14" spans="1:6" x14ac:dyDescent="0.2">
      <c r="A14" s="7"/>
      <c r="B14" s="8"/>
      <c r="C14" s="9"/>
      <c r="D14" s="22"/>
    </row>
    <row r="15" spans="1:6" x14ac:dyDescent="0.2">
      <c r="A15" s="7"/>
      <c r="B15" s="8"/>
      <c r="C15" s="9"/>
      <c r="D15" s="22"/>
    </row>
    <row r="16" spans="1:6" x14ac:dyDescent="0.2">
      <c r="A16" s="7"/>
      <c r="B16" s="8"/>
      <c r="C16" s="9"/>
      <c r="D16" s="22"/>
    </row>
    <row r="17" spans="1:4" x14ac:dyDescent="0.2">
      <c r="A17" s="7"/>
      <c r="B17" s="8"/>
      <c r="C17" s="9"/>
      <c r="D17" s="22"/>
    </row>
    <row r="18" spans="1:4" x14ac:dyDescent="0.2">
      <c r="A18" s="7"/>
      <c r="B18" s="8"/>
      <c r="C18" s="9"/>
      <c r="D18" s="22"/>
    </row>
    <row r="19" spans="1:4" x14ac:dyDescent="0.2">
      <c r="A19" s="7"/>
      <c r="B19" s="8"/>
      <c r="C19" s="9"/>
      <c r="D19" s="22"/>
    </row>
    <row r="20" spans="1:4" x14ac:dyDescent="0.2">
      <c r="A20" s="7"/>
      <c r="B20" s="8"/>
      <c r="C20" s="9"/>
      <c r="D20" s="22"/>
    </row>
    <row r="21" spans="1:4" x14ac:dyDescent="0.2">
      <c r="A21" s="7"/>
      <c r="B21" s="8"/>
      <c r="C21" s="9"/>
      <c r="D21" s="22"/>
    </row>
    <row r="22" spans="1:4" x14ac:dyDescent="0.2">
      <c r="A22" s="7"/>
      <c r="B22" s="8"/>
      <c r="C22" s="9"/>
      <c r="D22" s="22"/>
    </row>
    <row r="23" spans="1:4" x14ac:dyDescent="0.2">
      <c r="A23" s="7"/>
      <c r="B23" s="8"/>
      <c r="C23" s="9"/>
      <c r="D23" s="22"/>
    </row>
    <row r="24" spans="1:4" x14ac:dyDescent="0.2">
      <c r="A24" s="7"/>
      <c r="B24" s="8"/>
      <c r="C24" s="9"/>
      <c r="D24" s="22"/>
    </row>
    <row r="25" spans="1:4" x14ac:dyDescent="0.2">
      <c r="A25" s="7"/>
      <c r="B25" s="8"/>
      <c r="C25" s="9"/>
      <c r="D25" s="22"/>
    </row>
    <row r="26" spans="1:4" x14ac:dyDescent="0.2">
      <c r="A26" s="7"/>
      <c r="B26" s="8"/>
      <c r="C26" s="9"/>
      <c r="D26" s="22"/>
    </row>
    <row r="27" spans="1:4" x14ac:dyDescent="0.2">
      <c r="A27" s="7"/>
      <c r="B27" s="8"/>
      <c r="C27" s="9"/>
      <c r="D27" s="22"/>
    </row>
    <row r="28" spans="1:4" x14ac:dyDescent="0.2">
      <c r="A28" s="7"/>
      <c r="B28" s="8"/>
      <c r="C28" s="9"/>
      <c r="D28" s="22"/>
    </row>
    <row r="29" spans="1:4" x14ac:dyDescent="0.2">
      <c r="A29" s="7"/>
      <c r="B29" s="8"/>
      <c r="C29" s="9"/>
      <c r="D29" s="22"/>
    </row>
    <row r="30" spans="1:4" x14ac:dyDescent="0.2">
      <c r="A30" s="7"/>
      <c r="B30" s="8"/>
      <c r="C30" s="9"/>
      <c r="D30" s="22"/>
    </row>
    <row r="31" spans="1:4" x14ac:dyDescent="0.2">
      <c r="A31" s="7"/>
      <c r="B31" s="8"/>
      <c r="C31" s="9"/>
      <c r="D31" s="22"/>
    </row>
    <row r="32" spans="1:4" x14ac:dyDescent="0.2">
      <c r="A32" s="7"/>
      <c r="B32" s="8"/>
      <c r="C32" s="9"/>
      <c r="D32" s="22"/>
    </row>
    <row r="33" spans="1:4" x14ac:dyDescent="0.2">
      <c r="A33" s="7"/>
      <c r="B33" s="8"/>
      <c r="C33" s="9"/>
      <c r="D33" s="22"/>
    </row>
    <row r="34" spans="1:4" x14ac:dyDescent="0.2">
      <c r="A34" s="7"/>
      <c r="B34" s="8"/>
      <c r="C34" s="9"/>
      <c r="D34" s="22"/>
    </row>
    <row r="35" spans="1:4" x14ac:dyDescent="0.2">
      <c r="A35" s="7"/>
      <c r="B35" s="8"/>
      <c r="C35" s="9"/>
      <c r="D35" s="22"/>
    </row>
    <row r="36" spans="1:4" x14ac:dyDescent="0.2">
      <c r="A36" s="7"/>
      <c r="B36" s="8"/>
      <c r="C36" s="9"/>
      <c r="D36" s="22"/>
    </row>
    <row r="37" spans="1:4" x14ac:dyDescent="0.2">
      <c r="A37" s="7"/>
      <c r="B37" s="8"/>
      <c r="C37" s="9"/>
      <c r="D37" s="22"/>
    </row>
    <row r="38" spans="1:4" x14ac:dyDescent="0.2">
      <c r="A38" s="7"/>
      <c r="B38" s="8"/>
      <c r="C38" s="9"/>
      <c r="D38" s="22"/>
    </row>
    <row r="39" spans="1:4" x14ac:dyDescent="0.2">
      <c r="A39" s="7"/>
      <c r="B39" s="8"/>
      <c r="C39" s="9"/>
      <c r="D39" s="22"/>
    </row>
    <row r="40" spans="1:4" x14ac:dyDescent="0.2">
      <c r="A40" s="7"/>
      <c r="B40" s="8"/>
      <c r="C40" s="9"/>
      <c r="D40" s="22"/>
    </row>
    <row r="41" spans="1:4" x14ac:dyDescent="0.2">
      <c r="A41" s="7"/>
      <c r="B41" s="8"/>
      <c r="C41" s="9"/>
      <c r="D41" s="22"/>
    </row>
    <row r="42" spans="1:4" x14ac:dyDescent="0.2">
      <c r="A42" s="7"/>
      <c r="B42" s="8"/>
      <c r="C42" s="9"/>
      <c r="D42" s="22"/>
    </row>
    <row r="43" spans="1:4" x14ac:dyDescent="0.2">
      <c r="A43" s="7"/>
      <c r="B43" s="8"/>
      <c r="C43" s="9"/>
      <c r="D43" s="22"/>
    </row>
    <row r="44" spans="1:4" x14ac:dyDescent="0.2">
      <c r="A44" s="7"/>
      <c r="B44" s="8"/>
      <c r="C44" s="9"/>
      <c r="D44" s="22"/>
    </row>
    <row r="45" spans="1:4" x14ac:dyDescent="0.2">
      <c r="A45" s="7"/>
      <c r="B45" s="8"/>
      <c r="C45" s="9"/>
      <c r="D45" s="22"/>
    </row>
    <row r="46" spans="1:4" x14ac:dyDescent="0.2">
      <c r="A46" s="14"/>
      <c r="B46" s="15"/>
      <c r="C46" s="16"/>
      <c r="D46" s="23"/>
    </row>
    <row r="47" spans="1:4" s="157" customFormat="1" x14ac:dyDescent="0.2">
      <c r="A47" s="172"/>
      <c r="B47" s="173"/>
      <c r="C47" s="174"/>
      <c r="D47" s="181"/>
    </row>
    <row r="48" spans="1:4" ht="13.5" thickBot="1" x14ac:dyDescent="0.25">
      <c r="A48" s="165" t="s">
        <v>120</v>
      </c>
      <c r="B48" s="165"/>
      <c r="C48" s="177">
        <f>SUM(C12:C46)</f>
        <v>0</v>
      </c>
    </row>
    <row r="49" spans="1:1" ht="13.5" thickTop="1" x14ac:dyDescent="0.2"/>
    <row r="50" spans="1:1" x14ac:dyDescent="0.2">
      <c r="A50" s="178" t="s">
        <v>282</v>
      </c>
    </row>
  </sheetData>
  <sheetProtection algorithmName="SHA-512" hashValue="sXDnu2NlixOueTB4Ho7niDjJN7i2SLX6DMubYbe9LCIT0f6awxvlXrA7fP0m1bhdDEaTFsarP2oA/lH/TSC9PQ==" saltValue="iFuV4BG5kZ7hoS+s2tsVfg==" spinCount="100000" sheet="1" objects="1" scenarios="1" selectLockedCells="1"/>
  <mergeCells count="3">
    <mergeCell ref="A5:B5"/>
    <mergeCell ref="A9:B9"/>
    <mergeCell ref="A7:D7"/>
  </mergeCells>
  <phoneticPr fontId="2" type="noConversion"/>
  <pageMargins left="0.39370078740157483" right="0.39370078740157483" top="0.31496062992125984" bottom="0.19685039370078741" header="0.51181102362204722" footer="0.51181102362204722"/>
  <pageSetup scale="84" orientation="landscape" r:id="rId1"/>
  <headerFooter alignWithMargins="0"/>
  <customProperties>
    <customPr name="EpmWorksheetKeyString_GUID" r:id="rId2"/>
  </customPropertie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pageSetUpPr fitToPage="1"/>
  </sheetPr>
  <dimension ref="A141"/>
  <sheetViews>
    <sheetView showGridLines="0" view="pageBreakPreview" topLeftCell="A76" zoomScale="60" zoomScaleNormal="40" workbookViewId="0">
      <selection activeCell="W130" sqref="W130"/>
    </sheetView>
  </sheetViews>
  <sheetFormatPr baseColWidth="10" defaultColWidth="11.5703125" defaultRowHeight="12.75" x14ac:dyDescent="0.2"/>
  <cols>
    <col min="18" max="18" width="6.28515625" customWidth="1"/>
  </cols>
  <sheetData>
    <row r="141" spans="1:1" s="2" customFormat="1" ht="18" x14ac:dyDescent="0.25">
      <c r="A141" s="1" t="s">
        <v>277</v>
      </c>
    </row>
  </sheetData>
  <sheetProtection algorithmName="SHA-512" hashValue="fDR4d+Hjh/s3ADGZZmEGxszL2+2pK84YK+sBl70NAzwz0dTVNGx/BVmSyBJzN+sS1ni5zMCvDHfeyODpfKsPew==" saltValue="KhXDP1+iptzXmbdPOMRNHA==" spinCount="100000" sheet="1" objects="1" scenarios="1" selectLockedCells="1" selectUnlockedCells="1"/>
  <phoneticPr fontId="2" type="noConversion"/>
  <pageMargins left="0.39370078740157483" right="0.39370078740157483" top="0.31496062992125984" bottom="0.19685039370078741" header="0.51181102362204722" footer="0.51181102362204722"/>
  <pageSetup scale="43" orientation="portrait" r:id="rId1"/>
  <headerFooter alignWithMargins="0"/>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3"/>
    <pageSetUpPr fitToPage="1"/>
  </sheetPr>
  <dimension ref="A4:B109"/>
  <sheetViews>
    <sheetView showGridLines="0" topLeftCell="A94" workbookViewId="0">
      <selection activeCell="F117" sqref="F117"/>
    </sheetView>
  </sheetViews>
  <sheetFormatPr baseColWidth="10" defaultRowHeight="12.75" x14ac:dyDescent="0.2"/>
  <cols>
    <col min="1" max="1" width="23.42578125" style="27" customWidth="1"/>
    <col min="2" max="2" width="44" style="27" bestFit="1" customWidth="1"/>
    <col min="3" max="16384" width="11.42578125" style="27"/>
  </cols>
  <sheetData>
    <row r="4" spans="1:2" ht="18" customHeight="1" x14ac:dyDescent="0.2"/>
    <row r="5" spans="1:2" x14ac:dyDescent="0.2">
      <c r="A5" s="182" t="s">
        <v>121</v>
      </c>
      <c r="B5" s="183" t="s">
        <v>122</v>
      </c>
    </row>
    <row r="6" spans="1:2" ht="14.25" x14ac:dyDescent="0.2">
      <c r="A6" s="184" t="s">
        <v>123</v>
      </c>
      <c r="B6" s="185" t="s">
        <v>124</v>
      </c>
    </row>
    <row r="7" spans="1:2" ht="14.25" x14ac:dyDescent="0.2">
      <c r="A7" s="186" t="s">
        <v>71</v>
      </c>
      <c r="B7" s="187" t="s">
        <v>72</v>
      </c>
    </row>
    <row r="8" spans="1:2" ht="14.25" x14ac:dyDescent="0.2">
      <c r="A8" s="184" t="s">
        <v>63</v>
      </c>
      <c r="B8" s="185" t="s">
        <v>125</v>
      </c>
    </row>
    <row r="9" spans="1:2" ht="14.25" x14ac:dyDescent="0.2">
      <c r="A9" s="186" t="s">
        <v>64</v>
      </c>
      <c r="B9" s="187" t="s">
        <v>126</v>
      </c>
    </row>
    <row r="10" spans="1:2" ht="14.25" x14ac:dyDescent="0.2">
      <c r="A10" s="184" t="s">
        <v>65</v>
      </c>
      <c r="B10" s="185" t="s">
        <v>127</v>
      </c>
    </row>
    <row r="11" spans="1:2" ht="14.25" x14ac:dyDescent="0.2">
      <c r="A11" s="186" t="s">
        <v>61</v>
      </c>
      <c r="B11" s="187" t="s">
        <v>62</v>
      </c>
    </row>
    <row r="12" spans="1:2" ht="14.25" x14ac:dyDescent="0.2">
      <c r="A12" s="184" t="s">
        <v>128</v>
      </c>
      <c r="B12" s="185" t="s">
        <v>129</v>
      </c>
    </row>
    <row r="13" spans="1:2" ht="14.25" x14ac:dyDescent="0.2">
      <c r="A13" s="186" t="s">
        <v>130</v>
      </c>
      <c r="B13" s="187" t="s">
        <v>131</v>
      </c>
    </row>
    <row r="14" spans="1:2" ht="14.25" x14ac:dyDescent="0.2">
      <c r="A14" s="184" t="s">
        <v>79</v>
      </c>
      <c r="B14" s="185" t="s">
        <v>132</v>
      </c>
    </row>
    <row r="15" spans="1:2" ht="14.25" x14ac:dyDescent="0.2">
      <c r="A15" s="186" t="s">
        <v>73</v>
      </c>
      <c r="B15" s="187" t="s">
        <v>133</v>
      </c>
    </row>
    <row r="16" spans="1:2" ht="14.25" x14ac:dyDescent="0.2">
      <c r="A16" s="184" t="s">
        <v>134</v>
      </c>
      <c r="B16" s="185" t="s">
        <v>135</v>
      </c>
    </row>
    <row r="17" spans="1:2" ht="14.25" x14ac:dyDescent="0.2">
      <c r="A17" s="186" t="s">
        <v>80</v>
      </c>
      <c r="B17" s="187" t="s">
        <v>136</v>
      </c>
    </row>
    <row r="18" spans="1:2" ht="14.25" x14ac:dyDescent="0.2">
      <c r="A18" s="184" t="s">
        <v>74</v>
      </c>
      <c r="B18" s="185" t="s">
        <v>137</v>
      </c>
    </row>
    <row r="19" spans="1:2" ht="14.25" x14ac:dyDescent="0.2">
      <c r="A19" s="186" t="s">
        <v>59</v>
      </c>
      <c r="B19" s="187" t="s">
        <v>138</v>
      </c>
    </row>
    <row r="20" spans="1:2" ht="14.25" x14ac:dyDescent="0.2">
      <c r="A20" s="184" t="s">
        <v>60</v>
      </c>
      <c r="B20" s="185" t="s">
        <v>139</v>
      </c>
    </row>
    <row r="21" spans="1:2" ht="14.25" x14ac:dyDescent="0.2">
      <c r="A21" s="186" t="s">
        <v>70</v>
      </c>
      <c r="B21" s="187" t="s">
        <v>140</v>
      </c>
    </row>
    <row r="22" spans="1:2" ht="14.25" x14ac:dyDescent="0.2">
      <c r="A22" s="184" t="s">
        <v>141</v>
      </c>
      <c r="B22" s="185" t="s">
        <v>142</v>
      </c>
    </row>
    <row r="23" spans="1:2" ht="14.25" x14ac:dyDescent="0.2">
      <c r="A23" s="186" t="s">
        <v>68</v>
      </c>
      <c r="B23" s="187" t="s">
        <v>143</v>
      </c>
    </row>
    <row r="24" spans="1:2" ht="14.25" x14ac:dyDescent="0.2">
      <c r="A24" s="184" t="s">
        <v>69</v>
      </c>
      <c r="B24" s="185" t="s">
        <v>144</v>
      </c>
    </row>
    <row r="25" spans="1:2" ht="14.25" x14ac:dyDescent="0.2">
      <c r="A25" s="186" t="s">
        <v>76</v>
      </c>
      <c r="B25" s="187" t="s">
        <v>77</v>
      </c>
    </row>
    <row r="26" spans="1:2" ht="14.25" x14ac:dyDescent="0.2">
      <c r="A26" s="184" t="s">
        <v>75</v>
      </c>
      <c r="B26" s="185" t="s">
        <v>145</v>
      </c>
    </row>
    <row r="27" spans="1:2" ht="14.25" x14ac:dyDescent="0.2">
      <c r="A27" s="186" t="s">
        <v>67</v>
      </c>
      <c r="B27" s="187" t="s">
        <v>146</v>
      </c>
    </row>
    <row r="28" spans="1:2" ht="14.25" x14ac:dyDescent="0.2">
      <c r="A28" s="184" t="s">
        <v>66</v>
      </c>
      <c r="B28" s="185" t="s">
        <v>147</v>
      </c>
    </row>
    <row r="29" spans="1:2" ht="14.25" x14ac:dyDescent="0.2">
      <c r="A29" s="186" t="s">
        <v>78</v>
      </c>
      <c r="B29" s="187" t="s">
        <v>148</v>
      </c>
    </row>
    <row r="30" spans="1:2" ht="14.25" x14ac:dyDescent="0.2">
      <c r="A30" s="184" t="s">
        <v>149</v>
      </c>
      <c r="B30" s="185" t="s">
        <v>150</v>
      </c>
    </row>
    <row r="31" spans="1:2" ht="14.25" x14ac:dyDescent="0.2">
      <c r="A31" s="186" t="s">
        <v>151</v>
      </c>
      <c r="B31" s="187" t="s">
        <v>152</v>
      </c>
    </row>
    <row r="32" spans="1:2" ht="14.25" x14ac:dyDescent="0.2">
      <c r="A32" s="184" t="s">
        <v>97</v>
      </c>
      <c r="B32" s="185" t="s">
        <v>153</v>
      </c>
    </row>
    <row r="33" spans="1:2" ht="14.25" x14ac:dyDescent="0.2">
      <c r="A33" s="186" t="s">
        <v>154</v>
      </c>
      <c r="B33" s="187" t="s">
        <v>155</v>
      </c>
    </row>
    <row r="34" spans="1:2" ht="14.25" x14ac:dyDescent="0.2">
      <c r="A34" s="184" t="s">
        <v>86</v>
      </c>
      <c r="B34" s="185" t="s">
        <v>156</v>
      </c>
    </row>
    <row r="35" spans="1:2" ht="14.25" x14ac:dyDescent="0.2">
      <c r="A35" s="186" t="s">
        <v>157</v>
      </c>
      <c r="B35" s="187" t="s">
        <v>158</v>
      </c>
    </row>
    <row r="36" spans="1:2" ht="14.25" x14ac:dyDescent="0.2">
      <c r="A36" s="184" t="s">
        <v>159</v>
      </c>
      <c r="B36" s="185" t="s">
        <v>160</v>
      </c>
    </row>
    <row r="37" spans="1:2" ht="14.25" x14ac:dyDescent="0.2">
      <c r="A37" s="186" t="s">
        <v>161</v>
      </c>
      <c r="B37" s="187" t="s">
        <v>162</v>
      </c>
    </row>
    <row r="38" spans="1:2" ht="14.25" x14ac:dyDescent="0.2">
      <c r="A38" s="184" t="s">
        <v>163</v>
      </c>
      <c r="B38" s="185" t="s">
        <v>164</v>
      </c>
    </row>
    <row r="39" spans="1:2" ht="14.25" x14ac:dyDescent="0.2">
      <c r="A39" s="186" t="s">
        <v>165</v>
      </c>
      <c r="B39" s="187" t="s">
        <v>166</v>
      </c>
    </row>
    <row r="40" spans="1:2" ht="14.25" x14ac:dyDescent="0.2">
      <c r="A40" s="184" t="s">
        <v>167</v>
      </c>
      <c r="B40" s="185" t="s">
        <v>168</v>
      </c>
    </row>
    <row r="41" spans="1:2" ht="14.25" x14ac:dyDescent="0.2">
      <c r="A41" s="186" t="s">
        <v>98</v>
      </c>
      <c r="B41" s="187" t="s">
        <v>169</v>
      </c>
    </row>
    <row r="42" spans="1:2" ht="14.25" x14ac:dyDescent="0.2">
      <c r="A42" s="184" t="s">
        <v>99</v>
      </c>
      <c r="B42" s="185" t="s">
        <v>170</v>
      </c>
    </row>
    <row r="43" spans="1:2" ht="14.25" x14ac:dyDescent="0.2">
      <c r="A43" s="186" t="s">
        <v>89</v>
      </c>
      <c r="B43" s="187" t="s">
        <v>171</v>
      </c>
    </row>
    <row r="44" spans="1:2" ht="14.25" x14ac:dyDescent="0.2">
      <c r="A44" s="184" t="s">
        <v>95</v>
      </c>
      <c r="B44" s="185" t="s">
        <v>172</v>
      </c>
    </row>
    <row r="45" spans="1:2" ht="14.25" x14ac:dyDescent="0.2">
      <c r="A45" s="186" t="s">
        <v>85</v>
      </c>
      <c r="B45" s="187" t="s">
        <v>173</v>
      </c>
    </row>
    <row r="46" spans="1:2" ht="14.25" x14ac:dyDescent="0.2">
      <c r="A46" s="184" t="s">
        <v>104</v>
      </c>
      <c r="B46" s="185" t="s">
        <v>174</v>
      </c>
    </row>
    <row r="47" spans="1:2" ht="14.25" x14ac:dyDescent="0.2">
      <c r="A47" s="186" t="s">
        <v>175</v>
      </c>
      <c r="B47" s="187" t="s">
        <v>176</v>
      </c>
    </row>
    <row r="48" spans="1:2" ht="14.25" x14ac:dyDescent="0.2">
      <c r="A48" s="184" t="s">
        <v>177</v>
      </c>
      <c r="B48" s="185" t="s">
        <v>178</v>
      </c>
    </row>
    <row r="49" spans="1:2" ht="14.25" x14ac:dyDescent="0.2">
      <c r="A49" s="186" t="s">
        <v>179</v>
      </c>
      <c r="B49" s="187" t="s">
        <v>180</v>
      </c>
    </row>
    <row r="50" spans="1:2" ht="14.25" x14ac:dyDescent="0.2">
      <c r="A50" s="184" t="s">
        <v>105</v>
      </c>
      <c r="B50" s="185" t="s">
        <v>181</v>
      </c>
    </row>
    <row r="51" spans="1:2" ht="14.25" x14ac:dyDescent="0.2">
      <c r="A51" s="186" t="s">
        <v>106</v>
      </c>
      <c r="B51" s="187" t="s">
        <v>182</v>
      </c>
    </row>
    <row r="52" spans="1:2" ht="14.25" x14ac:dyDescent="0.2">
      <c r="A52" s="184" t="s">
        <v>107</v>
      </c>
      <c r="B52" s="185" t="s">
        <v>183</v>
      </c>
    </row>
    <row r="53" spans="1:2" ht="14.25" x14ac:dyDescent="0.2">
      <c r="A53" s="186" t="s">
        <v>184</v>
      </c>
      <c r="B53" s="187" t="s">
        <v>185</v>
      </c>
    </row>
    <row r="54" spans="1:2" ht="14.25" x14ac:dyDescent="0.2">
      <c r="A54" s="184" t="s">
        <v>186</v>
      </c>
      <c r="B54" s="185" t="s">
        <v>187</v>
      </c>
    </row>
    <row r="55" spans="1:2" ht="14.25" x14ac:dyDescent="0.2">
      <c r="A55" s="186" t="s">
        <v>103</v>
      </c>
      <c r="B55" s="187" t="s">
        <v>188</v>
      </c>
    </row>
    <row r="56" spans="1:2" ht="14.25" x14ac:dyDescent="0.2">
      <c r="A56" s="184" t="s">
        <v>81</v>
      </c>
      <c r="B56" s="185" t="s">
        <v>189</v>
      </c>
    </row>
    <row r="57" spans="1:2" ht="14.25" x14ac:dyDescent="0.2">
      <c r="A57" s="186" t="s">
        <v>102</v>
      </c>
      <c r="B57" s="187" t="s">
        <v>190</v>
      </c>
    </row>
    <row r="58" spans="1:2" ht="14.25" x14ac:dyDescent="0.2">
      <c r="A58" s="184" t="s">
        <v>100</v>
      </c>
      <c r="B58" s="185" t="s">
        <v>191</v>
      </c>
    </row>
    <row r="59" spans="1:2" ht="14.25" x14ac:dyDescent="0.2">
      <c r="A59" s="186" t="s">
        <v>101</v>
      </c>
      <c r="B59" s="187" t="s">
        <v>192</v>
      </c>
    </row>
    <row r="60" spans="1:2" ht="14.25" x14ac:dyDescent="0.2">
      <c r="A60" s="184" t="s">
        <v>90</v>
      </c>
      <c r="B60" s="185" t="s">
        <v>193</v>
      </c>
    </row>
    <row r="61" spans="1:2" ht="14.25" x14ac:dyDescent="0.2">
      <c r="A61" s="186" t="s">
        <v>82</v>
      </c>
      <c r="B61" s="187" t="s">
        <v>194</v>
      </c>
    </row>
    <row r="62" spans="1:2" ht="14.25" x14ac:dyDescent="0.2">
      <c r="A62" s="184" t="s">
        <v>94</v>
      </c>
      <c r="B62" s="185" t="s">
        <v>195</v>
      </c>
    </row>
    <row r="63" spans="1:2" ht="14.25" x14ac:dyDescent="0.2">
      <c r="A63" s="186" t="s">
        <v>87</v>
      </c>
      <c r="B63" s="187" t="s">
        <v>88</v>
      </c>
    </row>
    <row r="64" spans="1:2" ht="14.25" x14ac:dyDescent="0.2">
      <c r="A64" s="184" t="s">
        <v>96</v>
      </c>
      <c r="B64" s="185" t="s">
        <v>196</v>
      </c>
    </row>
    <row r="65" spans="1:2" ht="14.25" x14ac:dyDescent="0.2">
      <c r="A65" s="186" t="s">
        <v>92</v>
      </c>
      <c r="B65" s="187" t="s">
        <v>197</v>
      </c>
    </row>
    <row r="66" spans="1:2" ht="14.25" x14ac:dyDescent="0.2">
      <c r="A66" s="184" t="s">
        <v>93</v>
      </c>
      <c r="B66" s="185" t="s">
        <v>198</v>
      </c>
    </row>
    <row r="67" spans="1:2" ht="14.25" x14ac:dyDescent="0.2">
      <c r="A67" s="186" t="s">
        <v>91</v>
      </c>
      <c r="B67" s="187" t="s">
        <v>199</v>
      </c>
    </row>
    <row r="68" spans="1:2" ht="14.25" x14ac:dyDescent="0.2">
      <c r="A68" s="184" t="s">
        <v>83</v>
      </c>
      <c r="B68" s="185" t="s">
        <v>200</v>
      </c>
    </row>
    <row r="69" spans="1:2" ht="14.25" x14ac:dyDescent="0.2">
      <c r="A69" s="186" t="s">
        <v>201</v>
      </c>
      <c r="B69" s="187" t="s">
        <v>202</v>
      </c>
    </row>
    <row r="70" spans="1:2" ht="14.25" x14ac:dyDescent="0.2">
      <c r="A70" s="184" t="s">
        <v>84</v>
      </c>
      <c r="B70" s="185" t="s">
        <v>203</v>
      </c>
    </row>
    <row r="71" spans="1:2" ht="14.25" x14ac:dyDescent="0.2">
      <c r="A71" s="186" t="s">
        <v>204</v>
      </c>
      <c r="B71" s="187" t="s">
        <v>205</v>
      </c>
    </row>
    <row r="72" spans="1:2" ht="14.25" x14ac:dyDescent="0.2">
      <c r="A72" s="184" t="s">
        <v>206</v>
      </c>
      <c r="B72" s="185" t="s">
        <v>207</v>
      </c>
    </row>
    <row r="73" spans="1:2" ht="14.25" x14ac:dyDescent="0.2">
      <c r="A73" s="186" t="s">
        <v>208</v>
      </c>
      <c r="B73" s="187" t="s">
        <v>209</v>
      </c>
    </row>
    <row r="74" spans="1:2" ht="14.25" x14ac:dyDescent="0.2">
      <c r="A74" s="184" t="s">
        <v>210</v>
      </c>
      <c r="B74" s="185" t="s">
        <v>211</v>
      </c>
    </row>
    <row r="75" spans="1:2" ht="14.25" x14ac:dyDescent="0.2">
      <c r="A75" s="186" t="s">
        <v>212</v>
      </c>
      <c r="B75" s="187" t="s">
        <v>213</v>
      </c>
    </row>
    <row r="76" spans="1:2" ht="14.25" x14ac:dyDescent="0.2">
      <c r="A76" s="184" t="s">
        <v>214</v>
      </c>
      <c r="B76" s="185" t="s">
        <v>215</v>
      </c>
    </row>
    <row r="77" spans="1:2" ht="14.25" x14ac:dyDescent="0.2">
      <c r="A77" s="186" t="s">
        <v>216</v>
      </c>
      <c r="B77" s="187" t="s">
        <v>217</v>
      </c>
    </row>
    <row r="78" spans="1:2" ht="14.25" x14ac:dyDescent="0.2">
      <c r="A78" s="184" t="s">
        <v>218</v>
      </c>
      <c r="B78" s="185" t="s">
        <v>219</v>
      </c>
    </row>
    <row r="79" spans="1:2" ht="14.25" x14ac:dyDescent="0.2">
      <c r="A79" s="186" t="s">
        <v>220</v>
      </c>
      <c r="B79" s="187" t="s">
        <v>221</v>
      </c>
    </row>
    <row r="80" spans="1:2" ht="14.25" x14ac:dyDescent="0.2">
      <c r="A80" s="184" t="s">
        <v>222</v>
      </c>
      <c r="B80" s="185" t="s">
        <v>223</v>
      </c>
    </row>
    <row r="81" spans="1:2" ht="14.25" x14ac:dyDescent="0.2">
      <c r="A81" s="186" t="s">
        <v>224</v>
      </c>
      <c r="B81" s="187" t="s">
        <v>225</v>
      </c>
    </row>
    <row r="82" spans="1:2" ht="14.25" x14ac:dyDescent="0.2">
      <c r="A82" s="184" t="s">
        <v>226</v>
      </c>
      <c r="B82" s="185" t="s">
        <v>227</v>
      </c>
    </row>
    <row r="83" spans="1:2" ht="14.25" x14ac:dyDescent="0.2">
      <c r="A83" s="186" t="s">
        <v>228</v>
      </c>
      <c r="B83" s="187" t="s">
        <v>229</v>
      </c>
    </row>
    <row r="84" spans="1:2" ht="14.25" x14ac:dyDescent="0.2">
      <c r="A84" s="184" t="s">
        <v>230</v>
      </c>
      <c r="B84" s="185" t="s">
        <v>231</v>
      </c>
    </row>
    <row r="85" spans="1:2" ht="14.25" x14ac:dyDescent="0.2">
      <c r="A85" s="186" t="s">
        <v>232</v>
      </c>
      <c r="B85" s="187" t="s">
        <v>233</v>
      </c>
    </row>
    <row r="86" spans="1:2" ht="14.25" x14ac:dyDescent="0.2">
      <c r="A86" s="184" t="s">
        <v>234</v>
      </c>
      <c r="B86" s="185" t="s">
        <v>235</v>
      </c>
    </row>
    <row r="87" spans="1:2" ht="14.25" x14ac:dyDescent="0.2">
      <c r="A87" s="186" t="s">
        <v>236</v>
      </c>
      <c r="B87" s="187" t="s">
        <v>237</v>
      </c>
    </row>
    <row r="88" spans="1:2" ht="14.25" x14ac:dyDescent="0.2">
      <c r="A88" s="184" t="s">
        <v>238</v>
      </c>
      <c r="B88" s="185" t="s">
        <v>239</v>
      </c>
    </row>
    <row r="89" spans="1:2" ht="14.25" x14ac:dyDescent="0.2">
      <c r="A89" s="186" t="s">
        <v>240</v>
      </c>
      <c r="B89" s="187" t="s">
        <v>241</v>
      </c>
    </row>
    <row r="90" spans="1:2" ht="14.25" x14ac:dyDescent="0.2">
      <c r="A90" s="184" t="s">
        <v>242</v>
      </c>
      <c r="B90" s="185" t="s">
        <v>243</v>
      </c>
    </row>
    <row r="91" spans="1:2" ht="14.25" x14ac:dyDescent="0.2">
      <c r="A91" s="186" t="s">
        <v>244</v>
      </c>
      <c r="B91" s="187" t="s">
        <v>245</v>
      </c>
    </row>
    <row r="92" spans="1:2" ht="14.25" x14ac:dyDescent="0.2">
      <c r="A92" s="184" t="s">
        <v>108</v>
      </c>
      <c r="B92" s="185" t="s">
        <v>246</v>
      </c>
    </row>
    <row r="93" spans="1:2" ht="14.25" x14ac:dyDescent="0.2">
      <c r="A93" s="186" t="s">
        <v>247</v>
      </c>
      <c r="B93" s="187" t="s">
        <v>248</v>
      </c>
    </row>
    <row r="94" spans="1:2" ht="14.25" x14ac:dyDescent="0.2">
      <c r="A94" s="184" t="s">
        <v>249</v>
      </c>
      <c r="B94" s="185" t="s">
        <v>250</v>
      </c>
    </row>
    <row r="95" spans="1:2" ht="14.25" x14ac:dyDescent="0.2">
      <c r="A95" s="186" t="s">
        <v>251</v>
      </c>
      <c r="B95" s="187" t="s">
        <v>252</v>
      </c>
    </row>
    <row r="96" spans="1:2" ht="14.25" x14ac:dyDescent="0.2">
      <c r="A96" s="184" t="s">
        <v>253</v>
      </c>
      <c r="B96" s="185" t="s">
        <v>254</v>
      </c>
    </row>
    <row r="97" spans="1:2" ht="14.25" x14ac:dyDescent="0.2">
      <c r="A97" s="186" t="s">
        <v>255</v>
      </c>
      <c r="B97" s="187" t="s">
        <v>256</v>
      </c>
    </row>
    <row r="98" spans="1:2" ht="14.25" x14ac:dyDescent="0.2">
      <c r="A98" s="184" t="s">
        <v>257</v>
      </c>
      <c r="B98" s="185" t="s">
        <v>258</v>
      </c>
    </row>
    <row r="99" spans="1:2" ht="14.25" x14ac:dyDescent="0.2">
      <c r="A99" s="186" t="s">
        <v>259</v>
      </c>
      <c r="B99" s="187" t="s">
        <v>260</v>
      </c>
    </row>
    <row r="100" spans="1:2" ht="14.25" x14ac:dyDescent="0.2">
      <c r="A100" s="184" t="s">
        <v>261</v>
      </c>
      <c r="B100" s="185" t="s">
        <v>262</v>
      </c>
    </row>
    <row r="101" spans="1:2" ht="14.25" x14ac:dyDescent="0.2">
      <c r="A101" s="186" t="s">
        <v>263</v>
      </c>
      <c r="B101" s="187" t="s">
        <v>264</v>
      </c>
    </row>
    <row r="102" spans="1:2" ht="14.25" x14ac:dyDescent="0.2">
      <c r="A102" s="184" t="s">
        <v>265</v>
      </c>
      <c r="B102" s="185" t="s">
        <v>266</v>
      </c>
    </row>
    <row r="103" spans="1:2" ht="14.25" x14ac:dyDescent="0.2">
      <c r="A103" s="186" t="s">
        <v>267</v>
      </c>
      <c r="B103" s="187" t="s">
        <v>268</v>
      </c>
    </row>
    <row r="104" spans="1:2" ht="14.25" x14ac:dyDescent="0.2">
      <c r="A104" s="184" t="s">
        <v>269</v>
      </c>
      <c r="B104" s="185" t="s">
        <v>270</v>
      </c>
    </row>
    <row r="105" spans="1:2" ht="14.25" x14ac:dyDescent="0.2">
      <c r="A105" s="186" t="s">
        <v>271</v>
      </c>
      <c r="B105" s="187" t="s">
        <v>272</v>
      </c>
    </row>
    <row r="106" spans="1:2" ht="14.25" x14ac:dyDescent="0.2">
      <c r="A106" s="184" t="s">
        <v>273</v>
      </c>
      <c r="B106" s="185" t="s">
        <v>274</v>
      </c>
    </row>
    <row r="107" spans="1:2" ht="14.25" x14ac:dyDescent="0.2">
      <c r="A107" s="186" t="s">
        <v>275</v>
      </c>
      <c r="B107" s="187" t="s">
        <v>276</v>
      </c>
    </row>
    <row r="109" spans="1:2" x14ac:dyDescent="0.2">
      <c r="A109" s="188" t="s">
        <v>278</v>
      </c>
      <c r="B109" s="189"/>
    </row>
  </sheetData>
  <sheetProtection algorithmName="SHA-512" hashValue="+wcEyTwTTsRGvwmG7Nl738rby1ujDiuMmVcICwQ72GKQWIHGhLAoadMPpjTsmQlzxVY+c6Apch8cB/9bOMcbRQ==" saltValue="osidY3s5/gtwqG1xpp+nog==" spinCount="100000" sheet="1" objects="1" scenarios="1" selectLockedCells="1" selectUnlockedCells="1"/>
  <phoneticPr fontId="35" type="noConversion"/>
  <hyperlinks>
    <hyperlink ref="A6" r:id="rId1" display="javascript:switchOffice('CH001001')" xr:uid="{96395810-6643-4856-9616-CBA072C7E755}"/>
    <hyperlink ref="B6" r:id="rId2" display="javascript:switchOffice('CH001001')" xr:uid="{2F3AA81A-D551-4461-8347-7FFB15430C6A}"/>
    <hyperlink ref="A7" r:id="rId3" display="javascript:switchOffice('CH001141')" xr:uid="{3ABD0D17-E17D-41CB-8F0A-188B21EAF550}"/>
    <hyperlink ref="B7" r:id="rId4" display="javascript:switchOffice('CH001141')" xr:uid="{09B164E9-B3AD-4D2C-B3A4-12731F4CE9EA}"/>
    <hyperlink ref="A8" r:id="rId5" display="javascript:switchOffice('CH001251')" xr:uid="{13BD80D7-5795-4F0B-ABF3-9EEFEA21C3D5}"/>
    <hyperlink ref="B8" r:id="rId6" display="javascript:switchOffice('CH001251')" xr:uid="{B9E83727-2C0D-481E-857F-B080059D14C0}"/>
    <hyperlink ref="A9" r:id="rId7" display="javascript:switchOffice('CH001252')" xr:uid="{D679EB61-CCE6-4FC7-ADFF-389F1AF76407}"/>
    <hyperlink ref="B9" r:id="rId8" display="javascript:switchOffice('CH001252')" xr:uid="{892D0B2F-3738-4C33-8421-67F613F1C4D8}"/>
    <hyperlink ref="A10" r:id="rId9" display="javascript:switchOffice('CH001253')" xr:uid="{DE017C72-6840-43C4-A710-2DB2BCCDCF4D}"/>
    <hyperlink ref="B10" r:id="rId10" display="javascript:switchOffice('CH001253')" xr:uid="{BA2A04B3-1D56-4A52-BB7B-9696673A36C9}"/>
    <hyperlink ref="A11" r:id="rId11" display="javascript:switchOffice('CH001401')" xr:uid="{9A1B1127-8754-4372-90C2-6FB2E46A0836}"/>
    <hyperlink ref="B11" r:id="rId12" display="javascript:switchOffice('CH001401')" xr:uid="{8A1FDE3D-AE97-408C-8500-D1999CFD3CE1}"/>
    <hyperlink ref="A12" r:id="rId13" display="javascript:switchOffice('CH001454')" xr:uid="{6A3A2E1D-7AFB-425B-B75B-0FAE20CF4303}"/>
    <hyperlink ref="B12" r:id="rId14" display="javascript:switchOffice('CH001454')" xr:uid="{495D2676-4AC0-4256-BF66-A31E481A357A}"/>
    <hyperlink ref="A13" r:id="rId15" display="javascript:switchOffice('CH001471')" xr:uid="{C9056A1E-8429-4D12-B187-23F56A9649FF}"/>
    <hyperlink ref="B13" r:id="rId16" display="javascript:switchOffice('CH001471')" xr:uid="{05EC896C-7BE0-4E28-9E59-C5792F0A139B}"/>
    <hyperlink ref="A14" r:id="rId17" display="javascript:switchOffice('CH001501')" xr:uid="{98434DF5-CDD0-463D-94C4-6E63100998E7}"/>
    <hyperlink ref="B14" r:id="rId18" display="javascript:switchOffice('CH001501')" xr:uid="{54BB5B5A-4C2A-4C47-B7A7-5FBCA0649607}"/>
    <hyperlink ref="A15" r:id="rId19" display="javascript:switchOffice('CH001551')" xr:uid="{AEC00CE1-614D-465B-A177-0A7A9B3B9A25}"/>
    <hyperlink ref="B15" r:id="rId20" display="javascript:switchOffice('CH001551')" xr:uid="{9AA4DCA5-3103-42C4-9F7B-0B09F2B2B719}"/>
    <hyperlink ref="A16" r:id="rId21" display="javascript:switchOffice('CH001571')" xr:uid="{87C8890C-1298-4245-9C2A-1EC654C007F4}"/>
    <hyperlink ref="B16" r:id="rId22" display="javascript:switchOffice('CH001571')" xr:uid="{FE2764D0-9CFF-41FD-AB72-83F0EA2CF0FF}"/>
    <hyperlink ref="A17" r:id="rId23" display="javascript:switchOffice('CH001591')" xr:uid="{489B75FF-BEEA-46A2-9F63-4C91846C037F}"/>
    <hyperlink ref="B17" r:id="rId24" display="javascript:switchOffice('CH001591')" xr:uid="{D68396F3-92D0-480B-B4AC-A66D5EEE8082}"/>
    <hyperlink ref="A18" r:id="rId25" display="javascript:switchOffice('CH001601')" xr:uid="{AA956B94-BE18-4282-AC62-074FFF7A1A72}"/>
    <hyperlink ref="B18" r:id="rId26" display="javascript:switchOffice('CH001601')" xr:uid="{C9BF29CE-B7EA-427C-B9B6-28557D69C905}"/>
    <hyperlink ref="A19" r:id="rId27" display="javascript:switchOffice('CH001631')" xr:uid="{693DCE2C-C4C3-48AC-BDBA-87C09C80BECC}"/>
    <hyperlink ref="B19" r:id="rId28" display="javascript:switchOffice('CH001631')" xr:uid="{D528E4EF-B49F-4FF6-B720-A4B8BA18875A}"/>
    <hyperlink ref="A20" r:id="rId29" display="javascript:switchOffice('CH001651')" xr:uid="{B7DA9A70-88FE-43C0-872C-0C62D095D130}"/>
    <hyperlink ref="B20" r:id="rId30" display="javascript:switchOffice('CH001651')" xr:uid="{E87A73C9-C441-46A6-9EA5-DA0F46A22F2B}"/>
    <hyperlink ref="A21" r:id="rId31" display="javascript:switchOffice('CH001661')" xr:uid="{D4387DDA-023B-41CC-9016-5A82B44EE1FD}"/>
    <hyperlink ref="B21" r:id="rId32" display="javascript:switchOffice('CH001661')" xr:uid="{06FF4BA3-02C7-4805-AF0D-9D1A74986F26}"/>
    <hyperlink ref="A22" r:id="rId33" display="javascript:switchOffice('CH001671')" xr:uid="{730939BB-C935-4F4B-94E5-BD1E30808D5C}"/>
    <hyperlink ref="B22" r:id="rId34" display="javascript:switchOffice('CH001671')" xr:uid="{1F5B54AA-5105-4683-A476-30A92B141C77}"/>
    <hyperlink ref="A23" r:id="rId35" display="javascript:switchOffice('CH001711')" xr:uid="{76B1958D-93A4-489E-8E4D-A9860613C511}"/>
    <hyperlink ref="B23" r:id="rId36" display="javascript:switchOffice('CH001711')" xr:uid="{F096F4A8-EC81-41BC-96B1-96A5C7218FE5}"/>
    <hyperlink ref="A24" r:id="rId37" display="javascript:switchOffice('CH001712')" xr:uid="{11749D28-6DDD-40BE-BE81-2D1D8097F36D}"/>
    <hyperlink ref="B24" r:id="rId38" display="javascript:switchOffice('CH001712')" xr:uid="{AAB6F4C2-04B0-42C5-94B9-DE36CAB154DD}"/>
    <hyperlink ref="A25" r:id="rId39" display="javascript:switchOffice('CH001721')" xr:uid="{2F5EDF43-F139-4FB3-BD72-D5AA2A16488B}"/>
    <hyperlink ref="A26" r:id="rId40" display="javascript:switchOffice('CH001731')" xr:uid="{AC8A55E0-4F7E-4736-A7C2-ABBE04A765D0}"/>
    <hyperlink ref="B26" r:id="rId41" display="javascript:switchOffice('CH001731')" xr:uid="{AEB66FE9-4D9F-44E4-B3AC-4A4BEBD127C9}"/>
    <hyperlink ref="A27" r:id="rId42" display="javascript:switchOffice('CH001801')" xr:uid="{059DBE7A-ACCC-44F6-8F15-77999005FA57}"/>
    <hyperlink ref="B27" r:id="rId43" display="javascript:switchOffice('CH001801')" xr:uid="{844AFEB1-042F-4769-ADEE-C9986E364E5B}"/>
    <hyperlink ref="A28" r:id="rId44" display="javascript:switchOffice('CH001841')" xr:uid="{9EBE8067-AA2C-45F0-971E-5F73C3DB483D}"/>
    <hyperlink ref="B28" r:id="rId45" display="javascript:switchOffice('CH001841')" xr:uid="{F6392971-76BE-4654-9B5C-0BE01F807D30}"/>
    <hyperlink ref="A29" r:id="rId46" display="javascript:switchOffice('CH001921')" xr:uid="{E824CB0F-79A1-4AE8-8A47-BD337D329113}"/>
    <hyperlink ref="B29" r:id="rId47" display="javascript:switchOffice('CH001921')" xr:uid="{32D7E2E5-CB93-412C-81AB-3B06BA2784DF}"/>
    <hyperlink ref="A30" r:id="rId48" display="javascript:switchOffice('CH002001')" xr:uid="{1F111E70-BBFE-4618-9249-96841A5BD478}"/>
    <hyperlink ref="A31" r:id="rId49" display="javascript:switchOffice('CH002002')" xr:uid="{7070E6AA-85A5-44CC-8768-4D83B33F47FB}"/>
    <hyperlink ref="B31" r:id="rId50" display="javascript:switchOffice('CH002002')" xr:uid="{F38836CC-15D7-468F-A975-CEDAD42B8F6B}"/>
    <hyperlink ref="A32" r:id="rId51" display="javascript:switchOffice('CH002041')" xr:uid="{5932FD69-6FA7-43F6-82FF-1B170759DEC3}"/>
    <hyperlink ref="B32" r:id="rId52" display="javascript:switchOffice('CH002041')" xr:uid="{14F82727-5593-4FCD-98D4-E2CABAC63EF1}"/>
    <hyperlink ref="A33" r:id="rId53" display="javascript:switchOffice('CH002051')" xr:uid="{E24CABA9-944F-4FEC-9475-42187697258B}"/>
    <hyperlink ref="B33" r:id="rId54" display="javascript:switchOffice('CH002051')" xr:uid="{C5F847FD-ECB7-4F7F-8115-C1EC0A3EE52B}"/>
    <hyperlink ref="A34" r:id="rId55" display="javascript:switchOffice('CH002071')" xr:uid="{439B008F-01BD-4AA0-88D0-AEC1E9A25F12}"/>
    <hyperlink ref="B34" r:id="rId56" display="javascript:switchOffice('CH002071')" xr:uid="{9E3115B6-5475-4DB0-A729-5597AE7F29AF}"/>
    <hyperlink ref="A35" r:id="rId57" display="javascript:switchOffice('CH002091')" xr:uid="{563687F7-FCBE-4527-865E-3303FE799B1B}"/>
    <hyperlink ref="B35" r:id="rId58" display="javascript:switchOffice('CH002091')" xr:uid="{6E219622-FB61-44D7-8F4A-181763D54860}"/>
    <hyperlink ref="A36" r:id="rId59" display="javascript:switchOffice('CH002151')" xr:uid="{F13ACEB5-C7B5-4E9A-91AE-EED2B77E6A23}"/>
    <hyperlink ref="B36" r:id="rId60" display="javascript:switchOffice('CH002151')" xr:uid="{65A5725C-A557-4A10-866D-48310DAAA2B7}"/>
    <hyperlink ref="A37" r:id="rId61" display="javascript:switchOffice('CH002261')" xr:uid="{6775F097-E628-4E3B-B518-F61B09872DA7}"/>
    <hyperlink ref="B37" r:id="rId62" display="javascript:switchOffice('CH002261')" xr:uid="{06749094-73B2-410B-9493-AB40C8ACB5C1}"/>
    <hyperlink ref="A38" r:id="rId63" display="javascript:switchOffice('CH002291')" xr:uid="{73548B01-B0D1-465D-8B7E-556574D2E9C8}"/>
    <hyperlink ref="B38" r:id="rId64" display="javascript:switchOffice('CH002291')" xr:uid="{E06AAF63-5E0E-4434-85A9-5F368932CE2F}"/>
    <hyperlink ref="A39" r:id="rId65" display="javascript:switchOffice('CH002311')" xr:uid="{CB39EB9F-19FE-45A8-B273-FB2555DB7280}"/>
    <hyperlink ref="B39" r:id="rId66" display="javascript:switchOffice('CH002311')" xr:uid="{F9639AE8-1365-4BFC-9166-9B0F7A1D05E2}"/>
    <hyperlink ref="A40" r:id="rId67" display="javascript:switchOffice('CH002381')" xr:uid="{85C11936-BAF4-4190-9F0B-9B2402E02CC1}"/>
    <hyperlink ref="B40" r:id="rId68" display="javascript:switchOffice('CH002381')" xr:uid="{BA40E792-ACFC-4B8D-8B93-861198A2D595}"/>
    <hyperlink ref="A41" r:id="rId69" display="javascript:switchOffice('CH002411')" xr:uid="{982FD371-E48C-40D2-B022-D0DCDEB80292}"/>
    <hyperlink ref="B41" r:id="rId70" display="javascript:switchOffice('CH002411')" xr:uid="{20052D08-E22B-49E9-B267-751D0245B1CA}"/>
    <hyperlink ref="A42" r:id="rId71" display="javascript:switchOffice('CH002471')" xr:uid="{A4BD23D2-0FB9-4016-B4FC-9FE28CB7B3A1}"/>
    <hyperlink ref="B42" r:id="rId72" display="javascript:switchOffice('CH002471')" xr:uid="{8F701BE3-957C-45B3-B55C-5A574BF50B52}"/>
    <hyperlink ref="A43" r:id="rId73" display="javascript:switchOffice('CH002621')" xr:uid="{4DFCECCC-445A-4E5D-A43A-F883A64F1958}"/>
    <hyperlink ref="B43" r:id="rId74" display="javascript:switchOffice('CH002621')" xr:uid="{9D479D9A-56C8-4F6A-AA24-7C522E93F3DC}"/>
    <hyperlink ref="A44" r:id="rId75" display="javascript:switchOffice('CH002671')" xr:uid="{C80F1D2B-7A3E-4390-BB50-47783BDBC92E}"/>
    <hyperlink ref="B44" r:id="rId76" display="javascript:switchOffice('CH002671')" xr:uid="{AC84E1D4-3A1D-402F-8D2A-56079104EA14}"/>
    <hyperlink ref="A45" r:id="rId77" display="javascript:switchOffice('CH002711')" xr:uid="{BEB4EF32-A96C-4BF7-BD04-A5402B5AA950}"/>
    <hyperlink ref="B45" r:id="rId78" display="javascript:switchOffice('CH002711')" xr:uid="{81948419-CB2A-4F03-8F34-922D55D67A37}"/>
    <hyperlink ref="A46" r:id="rId79" display="javascript:switchOffice('CH002751')" xr:uid="{32A94233-18D8-40A6-AFA7-91DCBB509050}"/>
    <hyperlink ref="B46" r:id="rId80" display="javascript:switchOffice('CH002751')" xr:uid="{59418F8B-EA08-44F7-BEC2-567B92235BF4}"/>
    <hyperlink ref="A47" r:id="rId81" display="javascript:switchOffice('CH002752')" xr:uid="{87D08E3A-61EE-494A-84A1-35F4232120B9}"/>
    <hyperlink ref="B47" r:id="rId82" display="javascript:switchOffice('CH002752')" xr:uid="{CB3192B2-268E-4EA5-90C7-046902031B72}"/>
    <hyperlink ref="A48" r:id="rId83" display="javascript:switchOffice('CH002753')" xr:uid="{1BC7419F-0930-4914-BBB6-158487261A52}"/>
    <hyperlink ref="B48" r:id="rId84" display="javascript:switchOffice('CH002753')" xr:uid="{C72B8CE6-C3EB-48DC-8500-8CA9A73159E3}"/>
    <hyperlink ref="A49" r:id="rId85" display="javascript:switchOffice('CH002754')" xr:uid="{B078A5ED-064F-4B1C-9C9D-96739AD008F1}"/>
    <hyperlink ref="B49" r:id="rId86" display="javascript:switchOffice('CH002754')" xr:uid="{19668736-F231-4D4B-B6F7-16309043C5C9}"/>
    <hyperlink ref="A50" r:id="rId87" display="javascript:switchOffice('CH002755')" xr:uid="{BAA76957-1B0D-4D0E-B694-D18BF600AE7D}"/>
    <hyperlink ref="B50" r:id="rId88" display="javascript:switchOffice('CH002755')" xr:uid="{3102BAFF-254B-4242-8D63-B2405D3E6A8B}"/>
    <hyperlink ref="A51" r:id="rId89" display="javascript:switchOffice('CH002756')" xr:uid="{79A67B17-0BBB-46A6-98BE-D4AEEF575DFB}"/>
    <hyperlink ref="B51" r:id="rId90" display="javascript:switchOffice('CH002756')" xr:uid="{ACA23278-7E3E-4596-BA5A-78EFFAC3A358}"/>
    <hyperlink ref="A52" r:id="rId91" display="javascript:switchOffice('CH002771')" xr:uid="{99279B42-963F-4811-9FA5-7864A0984BF8}"/>
    <hyperlink ref="B52" r:id="rId92" display="javascript:switchOffice('CH002771')" xr:uid="{F2388C99-77D7-4476-8C70-80736403B333}"/>
    <hyperlink ref="A53" r:id="rId93" display="javascript:switchOffice('CH003001')" xr:uid="{ECA2588E-576B-41B1-A033-81CE41BC91EF}"/>
    <hyperlink ref="B53" r:id="rId94" display="javascript:switchOffice('CH003001')" xr:uid="{2D352FE4-B33E-4126-A0AC-30D7F303D207}"/>
    <hyperlink ref="A54" r:id="rId95" display="javascript:switchOffice('CH003011')" xr:uid="{21226935-CC34-4A65-8073-B8BDFEBD7C4E}"/>
    <hyperlink ref="B54" r:id="rId96" display="javascript:switchOffice('CH003011')" xr:uid="{32600694-D372-43F0-87CA-AC35A3AD9DBC}"/>
    <hyperlink ref="A55" r:id="rId97" display="javascript:switchOffice('CH003031')" xr:uid="{1D118DE2-474A-480E-A535-DEF9E24C4E39}"/>
    <hyperlink ref="B55" r:id="rId98" display="javascript:switchOffice('CH003031')" xr:uid="{CCB4F846-BC89-4C6F-949D-1E29C9A633FF}"/>
    <hyperlink ref="A56" r:id="rId99" display="javascript:switchOffice('CH003041')" xr:uid="{5D6A9548-C72C-46CE-BC8C-0D2DD0F6D5A1}"/>
    <hyperlink ref="B56" r:id="rId100" display="javascript:switchOffice('CH003041')" xr:uid="{0CC76E4F-4D63-4172-BD5C-4DCDF0F1064D}"/>
    <hyperlink ref="A57" r:id="rId101" display="javascript:switchOffice('CH003071')" xr:uid="{052E71ED-506D-45D8-90C2-6F4172D18F2D}"/>
    <hyperlink ref="B57" r:id="rId102" display="javascript:switchOffice('CH003071')" xr:uid="{F3292789-EF3A-4BF9-A3E6-5957E1083C4F}"/>
    <hyperlink ref="A58" r:id="rId103" display="javascript:switchOffice('CH003081')" xr:uid="{5DC116D1-9573-4810-86BA-4045EC23757E}"/>
    <hyperlink ref="B58" r:id="rId104" display="javascript:switchOffice('CH003081')" xr:uid="{9F8F9600-21CA-421E-99E9-DDA35B830C47}"/>
    <hyperlink ref="A59" r:id="rId105" display="javascript:switchOffice('CH003091')" xr:uid="{6E6C328B-AF7E-4C6A-9153-BE1727D87C72}"/>
    <hyperlink ref="B59" r:id="rId106" display="javascript:switchOffice('CH003091')" xr:uid="{A4428D8A-E06D-48B3-8E72-5B1E54BE9414}"/>
    <hyperlink ref="A60" r:id="rId107" display="javascript:switchOffice('CH003121')" xr:uid="{1BB727D3-E3CF-47B4-AB21-A613ACE9BF90}"/>
    <hyperlink ref="B60" r:id="rId108" display="javascript:switchOffice('CH003121')" xr:uid="{9643FFC6-AEFB-4EF6-9CEE-4489E6FC4767}"/>
    <hyperlink ref="A61" r:id="rId109" display="javascript:switchOffice('CH003140')" xr:uid="{FD35653C-0983-42C8-8780-C072274CF7B1}"/>
    <hyperlink ref="B61" r:id="rId110" display="javascript:switchOffice('CH003140')" xr:uid="{0F0137D7-66BC-4D7B-B3F8-7562BBE71FB6}"/>
    <hyperlink ref="A62" r:id="rId111" display="javascript:switchOffice('CH003151')" xr:uid="{AA32B1F1-308A-4990-9067-E68DF1877790}"/>
    <hyperlink ref="B62" r:id="rId112" display="javascript:switchOffice('CH003151')" xr:uid="{18F3A47D-CB01-42E1-B71C-99DA004D0E26}"/>
    <hyperlink ref="A63" r:id="rId113" display="javascript:switchOffice('CH003171')" xr:uid="{670A6BFE-67E7-41D2-83D1-D7C9F8C044A9}"/>
    <hyperlink ref="B63" r:id="rId114" display="javascript:switchOffice('CH003171')" xr:uid="{ABA09BCE-9F81-4D75-88E4-3AE5A664752B}"/>
    <hyperlink ref="A64" r:id="rId115" display="javascript:switchOffice('CH003201')" xr:uid="{948A1CC5-9305-4C17-8036-2F6B41F8FB91}"/>
    <hyperlink ref="B64" r:id="rId116" display="javascript:switchOffice('CH003201')" xr:uid="{051CBA60-F59D-452A-A0F1-AFC4F137B919}"/>
    <hyperlink ref="A65" r:id="rId117" display="javascript:switchOffice('CH003261')" xr:uid="{6B31476A-1D3A-4569-9B69-A7A4DDDA45E9}"/>
    <hyperlink ref="B65" r:id="rId118" display="javascript:switchOffice('CH003261')" xr:uid="{EC41EE85-0CD0-455E-B993-EA402A5EAFC5}"/>
    <hyperlink ref="A66" r:id="rId119" display="javascript:switchOffice('CH003301')" xr:uid="{51A710C1-86E5-43A9-A446-222018337C14}"/>
    <hyperlink ref="B66" r:id="rId120" display="javascript:switchOffice('CH003301')" xr:uid="{CB4DEE39-E71A-49C3-B2A8-B9B7216438A7}"/>
    <hyperlink ref="A67" r:id="rId121" display="javascript:switchOffice('CH003331')" xr:uid="{B0C9C7AF-880A-41E9-92F1-BDC4A0318D9F}"/>
    <hyperlink ref="B67" r:id="rId122" display="javascript:switchOffice('CH003331')" xr:uid="{68F3B931-4AA3-44FA-8D4D-7C31A474EF2A}"/>
    <hyperlink ref="A68" r:id="rId123" display="javascript:switchOffice('CH003361')" xr:uid="{CED829A8-BCA9-48AD-BD9E-E4FD2ADBECDB}"/>
    <hyperlink ref="B68" r:id="rId124" display="javascript:switchOffice('CH003361')" xr:uid="{F25C04A6-0ED7-4A58-A5A6-724627886B73}"/>
    <hyperlink ref="A69" r:id="rId125" display="javascript:switchOffice('CH003391')" xr:uid="{DBCCF227-8435-45C3-A36C-44F3A22649D9}"/>
    <hyperlink ref="B69" r:id="rId126" display="javascript:switchOffice('CH003391')" xr:uid="{8E3E299A-2B03-4DFA-9006-5C44AD9F8417}"/>
    <hyperlink ref="A70" r:id="rId127" display="javascript:switchOffice('CH003401')" xr:uid="{FEFA6092-9589-49C9-976E-6D25D846FE39}"/>
    <hyperlink ref="B70" r:id="rId128" display="javascript:switchOffice('CH003401')" xr:uid="{3D8FD7F3-029E-41E8-9CA1-8B63CB383AD4}"/>
    <hyperlink ref="A71" r:id="rId129" display="javascript:switchOffice('CH003451')" xr:uid="{EDF5DD51-5C0C-42D4-82DA-5BBD9AE1F135}"/>
    <hyperlink ref="B71" r:id="rId130" display="javascript:switchOffice('CH003451')" xr:uid="{57EEA0C6-3D22-4940-B370-3528BDB308C8}"/>
    <hyperlink ref="A72" r:id="rId131" display="javascript:switchOffice('CH004001')" xr:uid="{6B916068-3E65-4305-94C3-2C7546AFE812}"/>
    <hyperlink ref="B72" r:id="rId132" display="javascript:switchOffice('CH004001')" xr:uid="{FF17E705-D710-4232-8BDF-198BABA1F98A}"/>
    <hyperlink ref="A73" r:id="rId133" display="javascript:switchOffice('CH004002')" xr:uid="{FB61B121-6C8D-4DB2-B6F9-85CE7AF98F11}"/>
    <hyperlink ref="B73" r:id="rId134" display="javascript:switchOffice('CH004002')" xr:uid="{161D92EC-E678-493A-ABDE-A7861EDCDB3E}"/>
    <hyperlink ref="A74" r:id="rId135" display="javascript:switchOffice('CH004003')" xr:uid="{9054155A-C76C-4482-8D78-E44A6A18B0B7}"/>
    <hyperlink ref="B74" r:id="rId136" display="javascript:switchOffice('CH004003')" xr:uid="{2BB912BD-2242-4BCB-B138-643A76BB706C}"/>
    <hyperlink ref="A75" r:id="rId137" display="javascript:switchOffice('CH004011')" xr:uid="{06BF59B4-41CE-4CBA-87C8-F5C57C7A6067}"/>
    <hyperlink ref="B75" r:id="rId138" display="javascript:switchOffice('CH004011')" xr:uid="{AEEDBCBF-F0CF-4437-BCD7-91A54F6AFF3E}"/>
    <hyperlink ref="A76" r:id="rId139" display="javascript:switchOffice('CH004031')" xr:uid="{A2025541-1F86-40F2-970E-4E1D468D1C08}"/>
    <hyperlink ref="B76" r:id="rId140" display="javascript:switchOffice('CH004031')" xr:uid="{C7D934AD-6CD9-46AC-81F2-2ECDAE0CE64B}"/>
    <hyperlink ref="A77" r:id="rId141" display="javascript:switchOffice('CH004101')" xr:uid="{1BEE668F-90D3-4798-B698-4F6F63130284}"/>
    <hyperlink ref="B77" r:id="rId142" display="javascript:switchOffice('CH004101')" xr:uid="{540ECCF9-0F5D-4DC7-ABF3-C1F5567D87F1}"/>
    <hyperlink ref="A78" r:id="rId143" display="javascript:switchOffice('CH004131')" xr:uid="{8D28B5D3-D828-4870-A751-81938B6D487B}"/>
    <hyperlink ref="B78" r:id="rId144" display="javascript:switchOffice('CH004131')" xr:uid="{FDB9AA00-8CDB-4547-9573-8945E3EE247A}"/>
    <hyperlink ref="A79" r:id="rId145" display="javascript:switchOffice('CH004162')" xr:uid="{AC0BB332-A4F9-41AA-9DDC-ED688C9880AC}"/>
    <hyperlink ref="B79" r:id="rId146" display="javascript:switchOffice('CH004162')" xr:uid="{5F8B8D8D-3FD7-4B11-9407-1CDF4EC976DC}"/>
    <hyperlink ref="A80" r:id="rId147" display="javascript:switchOffice('CH004163')" xr:uid="{5781B7BA-833E-4225-B8A6-0701DFCD12A6}"/>
    <hyperlink ref="B80" r:id="rId148" display="javascript:switchOffice('CH004163')" xr:uid="{9C17D5D2-6BBA-44A8-B2BA-6CD8A3279770}"/>
    <hyperlink ref="A81" r:id="rId149" display="javascript:switchOffice('CH004164')" xr:uid="{0D94473A-1D78-4A17-9B82-523FBD33C244}"/>
    <hyperlink ref="B81" r:id="rId150" display="javascript:switchOffice('CH004164')" xr:uid="{988F7DBA-A071-4AA7-9529-1DC08DC5399D}"/>
    <hyperlink ref="A82" r:id="rId151" display="javascript:switchOffice('CH004181')" xr:uid="{0826A0A2-CCB8-456D-9657-01D7A0025884}"/>
    <hyperlink ref="B82" r:id="rId152" display="javascript:switchOffice('CH004181')" xr:uid="{28C447D3-8A75-490A-89B0-77B648BA465B}"/>
    <hyperlink ref="A83" r:id="rId153" display="javascript:switchOffice('CH004182')" xr:uid="{EA9F8D83-6FB7-49E0-947A-1D94A1221B1C}"/>
    <hyperlink ref="B83" r:id="rId154" display="javascript:switchOffice('CH004182')" xr:uid="{1A3D2F5B-597B-4AE4-9889-78AFC73A8E6C}"/>
    <hyperlink ref="A84" r:id="rId155" display="javascript:switchOffice('CH004183')" xr:uid="{770A784F-3473-4F50-A4D9-A328A70C9BFA}"/>
    <hyperlink ref="B84" r:id="rId156" display="javascript:switchOffice('CH004183')" xr:uid="{B107E95B-938B-4DF8-B1F4-93F57F3B6096}"/>
    <hyperlink ref="A85" r:id="rId157" display="javascript:switchOffice('CH004281')" xr:uid="{E82D4763-E274-4712-BB59-E0AF72A62CBD}"/>
    <hyperlink ref="B85" r:id="rId158" display="javascript:switchOffice('CH004281')" xr:uid="{2D1349C9-2931-4D96-8187-C9C353637021}"/>
    <hyperlink ref="A86" r:id="rId159" display="javascript:switchOffice('CH004421')" xr:uid="{F948FF4F-F8A1-4DAD-ACC4-A3F2254F7E47}"/>
    <hyperlink ref="B86" r:id="rId160" display="javascript:switchOffice('CH004421')" xr:uid="{5A7A30F8-F2B8-44A8-9713-F27955138FC3}"/>
    <hyperlink ref="A87" r:id="rId161" display="javascript:switchOffice('CH004471')" xr:uid="{6E0C1142-3EAD-4A24-8E9F-1815443D77A7}"/>
    <hyperlink ref="B87" r:id="rId162" display="javascript:switchOffice('CH004471')" xr:uid="{9D3CDE13-94D5-4F60-96B6-03E2C64F2C07}"/>
    <hyperlink ref="A88" r:id="rId163" display="javascript:switchOffice('CH004491')" xr:uid="{6B4C2FF7-BF9B-4EA9-B1A8-72A9AAB78312}"/>
    <hyperlink ref="B88" r:id="rId164" display="javascript:switchOffice('CH004491')" xr:uid="{BCA3214E-2F03-461A-BABF-2FDE3E571C15}"/>
    <hyperlink ref="A89" r:id="rId165" display="javascript:switchOffice('CH004581')" xr:uid="{D2AB1594-65A0-41F8-A2DB-66C8CAC77621}"/>
    <hyperlink ref="B89" r:id="rId166" display="javascript:switchOffice('CH004581')" xr:uid="{FFB57F44-3263-4498-99B8-DA58D0AF96E6}"/>
    <hyperlink ref="A90" r:id="rId167" display="javascript:switchOffice('CH005031')" xr:uid="{AF392C98-7EF8-4F76-8C49-C206D3D96F86}"/>
    <hyperlink ref="B90" r:id="rId168" display="javascript:switchOffice('CH005031')" xr:uid="{183F429E-51D1-4054-97F0-ED488B60238C}"/>
    <hyperlink ref="A91" r:id="rId169" display="javascript:switchOffice('CH005040')" xr:uid="{578DB2AD-61B4-40F0-889D-327BEF644D52}"/>
    <hyperlink ref="B91" r:id="rId170" display="javascript:switchOffice('CH005040')" xr:uid="{032C37C7-FD9D-4C73-8B67-5994A7469CDB}"/>
    <hyperlink ref="A92" r:id="rId171" display="javascript:switchOffice('CH005051')" xr:uid="{C9BF433A-75FE-455B-8668-111180E36AFA}"/>
    <hyperlink ref="B92" r:id="rId172" display="javascript:switchOffice('CH005051')" xr:uid="{81886098-C969-4A0A-BC8E-A876CD976C60}"/>
    <hyperlink ref="A93" r:id="rId173" display="javascript:switchOffice('CH005081')" xr:uid="{BC2ED8FD-34CE-45C0-8ECA-37DDE3DE82BB}"/>
    <hyperlink ref="B93" r:id="rId174" display="javascript:switchOffice('CH005081')" xr:uid="{CD5094D8-BB46-4CD0-AF22-A79539524199}"/>
    <hyperlink ref="A94" r:id="rId175" display="javascript:switchOffice('CH005121')" xr:uid="{2C86522A-EF45-42AF-BEC2-FE488FA8AE78}"/>
    <hyperlink ref="B94" r:id="rId176" display="javascript:switchOffice('CH005121')" xr:uid="{173E1C45-9BAE-4200-A385-301B5EA1E428}"/>
    <hyperlink ref="A95" r:id="rId177" display="javascript:switchOffice('CH005211')" xr:uid="{552E8A55-4FA3-4C2F-AED3-486F2F621805}"/>
    <hyperlink ref="B95" r:id="rId178" display="javascript:switchOffice('CH005211')" xr:uid="{DB1185A1-10D2-4841-92AA-F833CD0D0379}"/>
    <hyperlink ref="A96" r:id="rId179" display="javascript:switchOffice('CH005441')" xr:uid="{B6892A50-3F5C-4C3F-960B-CB7299129DA4}"/>
    <hyperlink ref="B96" r:id="rId180" display="javascript:switchOffice('CH005441')" xr:uid="{B62FC0FC-959A-4325-A0F1-E850CAD53E62}"/>
    <hyperlink ref="A97" r:id="rId181" display="javascript:switchOffice('CH005491')" xr:uid="{623EE6DB-E2B2-4C6C-B8CC-64F75A95C6A0}"/>
    <hyperlink ref="B97" r:id="rId182" display="javascript:switchOffice('CH005491')" xr:uid="{307DFD39-8817-4A31-B358-605F73E92845}"/>
    <hyperlink ref="A98" r:id="rId183" display="javascript:switchOffice('CH005551')" xr:uid="{F9736B54-CD1B-4D1C-B125-29912577296E}"/>
    <hyperlink ref="B98" r:id="rId184" display="javascript:switchOffice('CH005551')" xr:uid="{EBE649F6-0A61-4B33-BA75-BD8FB312B881}"/>
    <hyperlink ref="A99" r:id="rId185" display="javascript:switchOffice('CH005561')" xr:uid="{FF9AA12C-6EE2-44ED-AA18-CDBD0BD6D6BF}"/>
    <hyperlink ref="B99" r:id="rId186" display="javascript:switchOffice('CH005561')" xr:uid="{2ED5BBFD-2090-409C-AAD3-41971E707F28}"/>
    <hyperlink ref="A100" r:id="rId187" display="javascript:switchOffice('CH005691')" xr:uid="{0FF79168-B411-4AFA-8989-6F1158EC159E}"/>
    <hyperlink ref="B100" r:id="rId188" display="javascript:switchOffice('CH005691')" xr:uid="{5B82AA94-FF68-4730-8585-CE4FD8502A98}"/>
    <hyperlink ref="A101" r:id="rId189" display="javascript:switchOffice('CH005701')" xr:uid="{306297A2-5D22-4BDD-8CCA-F1CF81A803F2}"/>
    <hyperlink ref="B101" r:id="rId190" display="javascript:switchOffice('CH005701')" xr:uid="{DEC79392-6930-403D-A5A1-D04F6303F93E}"/>
    <hyperlink ref="A102" r:id="rId191" display="javascript:switchOffice('CH006002')" xr:uid="{A76CC22F-D83B-4D4C-A9D3-5A911E5A851F}"/>
    <hyperlink ref="B102" r:id="rId192" display="javascript:switchOffice('CH006002')" xr:uid="{70C8E317-E251-4DF6-BF54-3FA4C80C887D}"/>
    <hyperlink ref="A103" r:id="rId193" display="javascript:switchOffice('CH006021')" xr:uid="{84436248-4281-4854-B152-787AFF46DB85}"/>
    <hyperlink ref="B103" r:id="rId194" display="javascript:switchOffice('CH006021')" xr:uid="{084C9C6B-9239-4464-926A-5ADF969D63A6}"/>
    <hyperlink ref="A104" r:id="rId195" display="javascript:switchOffice('CH006221')" xr:uid="{4F348A04-691E-4B2A-B979-130901F11AF5}"/>
    <hyperlink ref="B104" r:id="rId196" display="javascript:switchOffice('CH006221')" xr:uid="{3C805456-6FC2-41D0-893E-4BDBCE913A22}"/>
    <hyperlink ref="A105" r:id="rId197" display="javascript:switchOffice('CH006251')" xr:uid="{0348FBCE-8A06-4C31-BA2A-EE31AE36ABB7}"/>
    <hyperlink ref="B105" r:id="rId198" display="javascript:switchOffice('CH006251')" xr:uid="{CBDBEAE3-E17D-432A-8D64-61747F2FCE83}"/>
    <hyperlink ref="A106" r:id="rId199" display="javascript:switchOffice('CH006451')" xr:uid="{D9C678C6-9B29-4C80-AC6D-2AB1FD18EA23}"/>
    <hyperlink ref="B106" r:id="rId200" display="javascript:switchOffice('CH006451')" xr:uid="{95643527-99C8-4789-AD1D-DC76353F2643}"/>
    <hyperlink ref="A107" r:id="rId201" display="javascript:switchOffice('CH006521')" xr:uid="{497D119C-5B3F-4CB9-B694-27C31F04D3BC}"/>
    <hyperlink ref="B107" r:id="rId202" display="javascript:switchOffice('CH006521')" xr:uid="{6CEA54D4-1FFA-401E-8212-BFA266D9B715}"/>
    <hyperlink ref="B30" r:id="rId203" display="javascript:switchOffice('CH002001')" xr:uid="{15AD2A0E-4958-4F31-AE77-DFF487B1F97E}"/>
    <hyperlink ref="B25" r:id="rId204" display="javascript:switchOffice('CH001721')" xr:uid="{0FC3A99B-DEEA-4DC5-ACFA-2467B199FF4A}"/>
  </hyperlinks>
  <pageMargins left="0.39370078740157483" right="0.39370078740157483" top="0.31496062992125984" bottom="0.19685039370078741" header="0.51181102362204722" footer="0.51181102362204722"/>
  <pageSetup scale="56" orientation="portrait" r:id="rId205"/>
  <headerFooter alignWithMargins="0"/>
  <customProperties>
    <customPr name="EpmWorksheetKeyString_GUID" r:id="rId206"/>
  </customProperties>
  <drawing r:id="rId20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Form. 45.25</vt:lpstr>
      <vt:lpstr>Allegato 1</vt:lpstr>
      <vt:lpstr>Allegato 2</vt:lpstr>
      <vt:lpstr>Allegato 3</vt:lpstr>
      <vt:lpstr>Allegato 4</vt:lpstr>
      <vt:lpstr>Illustrazioni</vt:lpstr>
      <vt:lpstr>Tabella guide</vt:lpstr>
      <vt:lpstr>Illustrazioni!Druckbereich</vt:lpstr>
      <vt:lpstr>'Form. 45.25'!Text32</vt:lpstr>
    </vt:vector>
  </TitlesOfParts>
  <Company>EZV - MINO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Reto Stroh</dc:creator>
  <cp:lastModifiedBy>Wyss Jürg EZV</cp:lastModifiedBy>
  <cp:lastPrinted>2023-06-12T08:54:26Z</cp:lastPrinted>
  <dcterms:created xsi:type="dcterms:W3CDTF">2009-11-26T12:11:48Z</dcterms:created>
  <dcterms:modified xsi:type="dcterms:W3CDTF">2023-06-21T06:39:22Z</dcterms:modified>
</cp:coreProperties>
</file>