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3\5\0\3\30841\Geschäftsjahr 2022\PUBLICATIONS résultats 2022\"/>
    </mc:Choice>
  </mc:AlternateContent>
  <xr:revisionPtr revIDLastSave="0" documentId="13_ncr:1_{44BD14C5-572F-406B-945D-B0F5FEC3DE55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IT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7" l="1"/>
  <c r="D10" i="7"/>
  <c r="C10" i="7"/>
  <c r="B10" i="7"/>
  <c r="E9" i="7"/>
  <c r="D8" i="7"/>
  <c r="C8" i="7"/>
  <c r="B8" i="7"/>
  <c r="E7" i="7"/>
  <c r="E8" i="7" l="1"/>
  <c r="E10" i="7"/>
</calcChain>
</file>

<file path=xl/sharedStrings.xml><?xml version="1.0" encoding="utf-8"?>
<sst xmlns="http://schemas.openxmlformats.org/spreadsheetml/2006/main" count="11" uniqueCount="11">
  <si>
    <t>Gin</t>
  </si>
  <si>
    <t>Whisky</t>
  </si>
  <si>
    <t>Assenzio</t>
  </si>
  <si>
    <t>Total</t>
  </si>
  <si>
    <t>Esercizio</t>
  </si>
  <si>
    <t>Fonte: Ufficio federale della dogana e della sicurezza dei confini UDSC</t>
  </si>
  <si>
    <t>Statistica dell’imposta sulle bevande spiritose</t>
  </si>
  <si>
    <t>Produzione nazionale di assenzio, whisky e gin (bevande spiritose ottenute per distillazione), in ettolitri di alcol puro</t>
  </si>
  <si>
    <t>Distillazione*</t>
  </si>
  <si>
    <t>* in ettolitri di alcol puro</t>
  </si>
  <si>
    <t>Stato :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</si>
</sst>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4"/>
      <color rgb="FF00000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1" fillId="0" borderId="0" xfId="0" applyFont="1"/>
    <xf numFmtId="0" fontId="3" fillId="0" borderId="0" xfId="1" applyFont="1" applyAlignment="1">
      <alignment horizontal="left" vertical="top"/>
    </xf>
    <xf numFmtId="0" fontId="2" fillId="0" borderId="0" xfId="1" applyAlignment="1">
      <alignment horizontal="left" vertical="top"/>
    </xf>
    <xf numFmtId="0" fontId="3" fillId="0" borderId="0" xfId="1" applyFont="1" applyAlignment="1">
      <alignment horizontal="left" vertical="top" indent="1"/>
    </xf>
    <xf numFmtId="0" fontId="4" fillId="0" borderId="0" xfId="1" applyFont="1" applyAlignment="1">
      <alignment horizontal="left" vertical="top" indent="1"/>
    </xf>
    <xf numFmtId="0" fontId="5" fillId="0" borderId="6" xfId="2" applyFont="1" applyBorder="1" applyAlignment="1">
      <alignment horizontal="left" vertical="center" wrapText="1" indent="1"/>
    </xf>
    <xf numFmtId="3" fontId="5" fillId="0" borderId="5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 indent="1"/>
    </xf>
    <xf numFmtId="3" fontId="5" fillId="0" borderId="2" xfId="2" applyNumberFormat="1" applyFont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0" borderId="0" xfId="0" applyFont="1"/>
    <xf numFmtId="3" fontId="6" fillId="0" borderId="4" xfId="2" applyNumberFormat="1" applyFont="1" applyBorder="1" applyAlignment="1">
      <alignment horizontal="center" vertical="center" wrapText="1"/>
    </xf>
    <xf numFmtId="3" fontId="6" fillId="0" borderId="1" xfId="2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6" fillId="2" borderId="9" xfId="2" applyFont="1" applyFill="1" applyBorder="1" applyAlignment="1">
      <alignment horizontal="left" vertical="center" wrapText="1" indent="1"/>
    </xf>
    <xf numFmtId="0" fontId="6" fillId="2" borderId="6" xfId="2" applyFont="1" applyFill="1" applyBorder="1" applyAlignment="1">
      <alignment horizontal="left" vertical="center" wrapText="1" inden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</cellXfs>
  <cellStyles count="4">
    <cellStyle name="Normal 2" xfId="1" xr:uid="{833B9B4A-F710-4CF4-8893-1B5FEF5D0792}"/>
    <cellStyle name="Normal 2 2" xfId="2" xr:uid="{3792C5E1-0139-4067-8D61-6F8CC3ADB8AB}"/>
    <cellStyle name="Normal 3" xfId="3" xr:uid="{81ACBA0C-B2BA-4C6B-B8CF-390A5854A14C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1D5A-68F0-464A-8470-A626708072C3}">
  <sheetPr>
    <tabColor theme="4" tint="0.39997558519241921"/>
  </sheetPr>
  <dimension ref="A1:J20"/>
  <sheetViews>
    <sheetView showGridLines="0" tabSelected="1" zoomScaleNormal="100" workbookViewId="0">
      <pane ySplit="6" topLeftCell="A7" activePane="bottomLeft" state="frozen"/>
      <selection pane="bottomLeft" activeCell="A16" sqref="A16"/>
    </sheetView>
  </sheetViews>
  <sheetFormatPr baseColWidth="10" defaultColWidth="8" defaultRowHeight="17.5" x14ac:dyDescent="0.25"/>
  <cols>
    <col min="1" max="1" width="18.7265625" style="4" customWidth="1"/>
    <col min="2" max="5" width="18.7265625" style="2" customWidth="1"/>
    <col min="6" max="10" width="8" style="3"/>
    <col min="11" max="16384" width="8" style="2"/>
  </cols>
  <sheetData>
    <row r="1" spans="1:10" ht="12.75" customHeight="1" x14ac:dyDescent="0.25">
      <c r="A1" s="1" t="s">
        <v>6</v>
      </c>
      <c r="F1" s="2"/>
      <c r="G1" s="2"/>
      <c r="H1" s="2"/>
      <c r="I1" s="2"/>
      <c r="J1" s="2"/>
    </row>
    <row r="2" spans="1:10" ht="12.75" customHeight="1" x14ac:dyDescent="0.25">
      <c r="A2" s="5"/>
      <c r="F2" s="2"/>
      <c r="G2" s="2"/>
      <c r="H2" s="2"/>
      <c r="I2" s="2"/>
      <c r="J2" s="2"/>
    </row>
    <row r="3" spans="1:10" ht="15" customHeight="1" x14ac:dyDescent="0.35">
      <c r="A3" s="12" t="s">
        <v>7</v>
      </c>
      <c r="F3" s="2"/>
      <c r="G3" s="2"/>
      <c r="H3" s="2"/>
      <c r="I3" s="2"/>
      <c r="J3" s="2"/>
    </row>
    <row r="4" spans="1:10" ht="12.75" customHeight="1" thickBot="1" x14ac:dyDescent="0.3"/>
    <row r="5" spans="1:10" ht="27" customHeight="1" x14ac:dyDescent="0.25">
      <c r="A5" s="22" t="s">
        <v>4</v>
      </c>
      <c r="B5" s="24" t="s">
        <v>8</v>
      </c>
      <c r="C5" s="24"/>
      <c r="D5" s="24"/>
      <c r="E5" s="25"/>
    </row>
    <row r="6" spans="1:10" x14ac:dyDescent="0.25">
      <c r="A6" s="23"/>
      <c r="B6" s="10" t="s">
        <v>2</v>
      </c>
      <c r="C6" s="10" t="s">
        <v>1</v>
      </c>
      <c r="D6" s="10" t="s">
        <v>0</v>
      </c>
      <c r="E6" s="11" t="s">
        <v>3</v>
      </c>
    </row>
    <row r="7" spans="1:10" x14ac:dyDescent="0.25">
      <c r="A7" s="6">
        <v>2018</v>
      </c>
      <c r="B7" s="7">
        <v>535.68739999999787</v>
      </c>
      <c r="C7" s="7">
        <v>1179.1737000000003</v>
      </c>
      <c r="D7" s="7">
        <v>402.85110000000003</v>
      </c>
      <c r="E7" s="13">
        <f>B7+C7+D7</f>
        <v>2117.7121999999981</v>
      </c>
    </row>
    <row r="8" spans="1:10" x14ac:dyDescent="0.25">
      <c r="A8" s="6">
        <v>2019</v>
      </c>
      <c r="B8" s="7">
        <f>69319.7/100</f>
        <v>693.197</v>
      </c>
      <c r="C8" s="7">
        <f>133102.52/100</f>
        <v>1331.0251999999998</v>
      </c>
      <c r="D8" s="7">
        <f>68833.43/100</f>
        <v>688.33429999999998</v>
      </c>
      <c r="E8" s="13">
        <f>B8+C8+D8</f>
        <v>2712.5564999999997</v>
      </c>
    </row>
    <row r="9" spans="1:10" x14ac:dyDescent="0.25">
      <c r="A9" s="6">
        <v>2020</v>
      </c>
      <c r="B9" s="7">
        <v>623</v>
      </c>
      <c r="C9" s="7">
        <v>1398</v>
      </c>
      <c r="D9" s="7">
        <v>1030</v>
      </c>
      <c r="E9" s="13">
        <f>B9+C9+D9</f>
        <v>3051</v>
      </c>
    </row>
    <row r="10" spans="1:10" x14ac:dyDescent="0.25">
      <c r="A10" s="6">
        <v>2021</v>
      </c>
      <c r="B10" s="7">
        <f>78889.9299999999/100</f>
        <v>788.89929999999902</v>
      </c>
      <c r="C10" s="7">
        <f>158530.61/100</f>
        <v>1585.3060999999998</v>
      </c>
      <c r="D10" s="7">
        <f>147161.84/100</f>
        <v>1471.6184000000001</v>
      </c>
      <c r="E10" s="13">
        <f>B10+C10+D10</f>
        <v>3845.8237999999992</v>
      </c>
    </row>
    <row r="11" spans="1:10" ht="18" thickBot="1" x14ac:dyDescent="0.3">
      <c r="A11" s="8">
        <v>2022</v>
      </c>
      <c r="B11" s="9">
        <v>727</v>
      </c>
      <c r="C11" s="9">
        <v>2072</v>
      </c>
      <c r="D11" s="9">
        <v>1326</v>
      </c>
      <c r="E11" s="14">
        <f>B11+C11+D11</f>
        <v>4125</v>
      </c>
    </row>
    <row r="12" spans="1:10" ht="12.75" customHeight="1" x14ac:dyDescent="0.25">
      <c r="A12" s="17" t="s">
        <v>9</v>
      </c>
    </row>
    <row r="13" spans="1:10" ht="12.75" customHeight="1" x14ac:dyDescent="0.25">
      <c r="A13" s="17"/>
    </row>
    <row r="14" spans="1:10" ht="12.75" customHeight="1" x14ac:dyDescent="0.25"/>
    <row r="15" spans="1:10" s="20" customFormat="1" ht="12.75" customHeight="1" x14ac:dyDescent="0.25">
      <c r="A15" s="19" t="s">
        <v>5</v>
      </c>
      <c r="F15" s="21"/>
      <c r="G15" s="21"/>
      <c r="H15" s="21"/>
      <c r="I15" s="21"/>
      <c r="J15" s="21"/>
    </row>
    <row r="16" spans="1:10" s="17" customFormat="1" ht="12.75" customHeight="1" x14ac:dyDescent="0.2">
      <c r="A16" s="15" t="s">
        <v>10</v>
      </c>
      <c r="F16" s="18"/>
      <c r="G16" s="18"/>
      <c r="H16" s="18"/>
      <c r="I16" s="18"/>
      <c r="J16" s="18"/>
    </row>
    <row r="17" spans="1:10" s="17" customFormat="1" ht="12.75" customHeight="1" x14ac:dyDescent="0.25">
      <c r="A17" s="16"/>
      <c r="F17" s="18"/>
      <c r="G17" s="18"/>
      <c r="H17" s="18"/>
      <c r="I17" s="18"/>
      <c r="J17" s="18"/>
    </row>
    <row r="18" spans="1:10" s="17" customFormat="1" ht="12.75" customHeight="1" x14ac:dyDescent="0.25">
      <c r="A18" s="16"/>
      <c r="F18" s="18"/>
      <c r="G18" s="18"/>
      <c r="H18" s="18"/>
      <c r="I18" s="18"/>
      <c r="J18" s="18"/>
    </row>
    <row r="19" spans="1:10" s="17" customFormat="1" ht="10.5" x14ac:dyDescent="0.25">
      <c r="A19" s="16"/>
      <c r="F19" s="18"/>
      <c r="G19" s="18"/>
      <c r="H19" s="18"/>
      <c r="I19" s="18"/>
      <c r="J19" s="18"/>
    </row>
    <row r="20" spans="1:10" s="17" customFormat="1" ht="10.5" x14ac:dyDescent="0.25">
      <c r="A20" s="16"/>
      <c r="F20" s="18"/>
      <c r="G20" s="18"/>
      <c r="H20" s="18"/>
      <c r="I20" s="18"/>
      <c r="J20" s="18"/>
    </row>
  </sheetData>
  <mergeCells count="2">
    <mergeCell ref="A5:A6"/>
    <mergeCell ref="B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Kamberaj Besarta BAZG</cp:lastModifiedBy>
  <dcterms:created xsi:type="dcterms:W3CDTF">2023-06-27T12:50:26Z</dcterms:created>
  <dcterms:modified xsi:type="dcterms:W3CDTF">2023-06-30T10:37:34Z</dcterms:modified>
</cp:coreProperties>
</file>