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vf00105a.adb.intra.admin.ch\ezv_os$\os\3\2\2\0\0\10403\322.00-3-8 Formulare\45.25 - p.Mld-p.Sta_flüssige Bio TrSt\3 Überarbeitungen\Internet-Version\"/>
    </mc:Choice>
  </mc:AlternateContent>
  <xr:revisionPtr revIDLastSave="0" documentId="13_ncr:1_{62C3A8E1-8B63-4F80-AFF9-E1530A6A052F}" xr6:coauthVersionLast="47" xr6:coauthVersionMax="47" xr10:uidLastSave="{00000000-0000-0000-0000-000000000000}"/>
  <workbookProtection workbookAlgorithmName="SHA-512" workbookHashValue="RciRV7TdzoIDwJ/Uw3rpbMtGA0b9uAHJ4o9YtoRDCeKMT0g5Y2f8q5OXIMMjuSvfzvp67kTIdS6fFL43762BKw==" workbookSaltValue="DxwNjSY+h7PvqrndkqMrfg==" workbookSpinCount="100000" lockStructure="1"/>
  <bookViews>
    <workbookView xWindow="4965" yWindow="540" windowWidth="21570" windowHeight="13470" xr2:uid="{00000000-000D-0000-FFFF-FFFF00000000}"/>
  </bookViews>
  <sheets>
    <sheet name="Formulaire 45.25" sheetId="1" r:id="rId1"/>
    <sheet name="Annexe 1" sheetId="2" r:id="rId2"/>
    <sheet name="Annexe 2" sheetId="3" r:id="rId3"/>
    <sheet name="Annexe 3" sheetId="4" r:id="rId4"/>
    <sheet name="Annexe 4" sheetId="5" r:id="rId5"/>
    <sheet name="Explications" sheetId="8" r:id="rId6"/>
    <sheet name="Tableau d'aide" sheetId="9" r:id="rId7"/>
  </sheets>
  <definedNames>
    <definedName name="_spr1" localSheetId="0">'Formulaire 45.25'!$R$11</definedName>
    <definedName name="_spr2" localSheetId="0">'Formulaire 45.25'!#REF!</definedName>
    <definedName name="_spr3" localSheetId="0">'Formulaire 45.25'!#REF!</definedName>
    <definedName name="_spr4" localSheetId="0">'Formulaire 45.25'!#REF!</definedName>
    <definedName name="_xlnm.Print_Area" localSheetId="5">Explications!$A$1:$R$141</definedName>
    <definedName name="Text32" localSheetId="0">'Formulaire 45.25'!$Q$5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21" i="1" l="1"/>
  <c r="I46" i="1" s="1"/>
  <c r="I34" i="1"/>
  <c r="C48" i="2" l="1"/>
  <c r="I24" i="1" l="1"/>
  <c r="I50" i="1" l="1"/>
  <c r="L50" i="1" s="1"/>
  <c r="N50" i="1" s="1"/>
  <c r="I51" i="1" s="1"/>
  <c r="I30" i="1"/>
  <c r="C9" i="5"/>
  <c r="C9" i="4"/>
  <c r="C9" i="3"/>
  <c r="C9" i="2"/>
  <c r="C48" i="5"/>
  <c r="I33" i="1" s="1"/>
  <c r="C48" i="4"/>
  <c r="I32" i="1" s="1"/>
  <c r="C48" i="3"/>
  <c r="I31" i="1" s="1"/>
  <c r="O37" i="1"/>
  <c r="O35" i="1"/>
  <c r="I28" i="1"/>
  <c r="O28" i="1" s="1"/>
  <c r="O24" i="1"/>
  <c r="O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Reto Stroh</author>
    <author>Stroh Reto EZV</author>
  </authors>
  <commentList>
    <comment ref="H6" authorId="0" shapeId="0" xr:uid="{00000000-0006-0000-0000-000001000000}">
      <text>
        <r>
          <rPr>
            <b/>
            <u/>
            <sz val="10"/>
            <color indexed="81"/>
            <rFont val="Arial"/>
            <family val="2"/>
          </rPr>
          <t>Remarque</t>
        </r>
        <r>
          <rPr>
            <b/>
            <sz val="10"/>
            <color indexed="81"/>
            <rFont val="Arial"/>
            <family val="2"/>
          </rPr>
          <t>:</t>
        </r>
        <r>
          <rPr>
            <sz val="10"/>
            <color indexed="81"/>
            <rFont val="Arial"/>
            <family val="2"/>
          </rPr>
          <t xml:space="preserve">
Dernier jour du mois</t>
        </r>
      </text>
    </comment>
    <comment ref="Q6" authorId="0" shapeId="0" xr:uid="{00000000-0006-0000-0000-000002000000}">
      <text>
        <r>
          <rPr>
            <b/>
            <u/>
            <sz val="10"/>
            <color indexed="81"/>
            <rFont val="Arial"/>
            <family val="2"/>
          </rPr>
          <t>Remarque</t>
        </r>
        <r>
          <rPr>
            <b/>
            <sz val="10"/>
            <color indexed="81"/>
            <rFont val="Arial"/>
            <family val="2"/>
          </rPr>
          <t>:</t>
        </r>
        <r>
          <rPr>
            <sz val="10"/>
            <color indexed="81"/>
            <rFont val="Arial"/>
            <family val="2"/>
          </rPr>
          <t xml:space="preserve">
Il faut déclarer l'un des numéros d'article suivants:
- huile végétale pressée utilisée comme carburant = art. 701
- huile végétale usagée traitée utilisée comme carburant = art. 701
- biodiesel avec allégement fiscal utilisé comme carburant = art. 704
- biodiesel sans allégement fiscautilisé comme carburant = art. 711</t>
        </r>
      </text>
    </comment>
    <comment ref="H8" authorId="0" shapeId="0" xr:uid="{00000000-0006-0000-0000-000003000000}">
      <text>
        <r>
          <rPr>
            <b/>
            <u/>
            <sz val="10"/>
            <color indexed="81"/>
            <rFont val="Arial"/>
            <family val="2"/>
          </rPr>
          <t>Remarque</t>
        </r>
        <r>
          <rPr>
            <b/>
            <sz val="10"/>
            <color indexed="81"/>
            <rFont val="Arial"/>
            <family val="2"/>
          </rPr>
          <t xml:space="preserve">:
</t>
        </r>
        <r>
          <rPr>
            <sz val="10"/>
            <color indexed="81"/>
            <rFont val="Arial"/>
            <family val="2"/>
          </rPr>
          <t>Indication du numéro d'entrepôt conformément à l'autorisation octroyée (par exemple 5123)</t>
        </r>
      </text>
    </comment>
    <comment ref="H10" authorId="0" shapeId="0" xr:uid="{00000000-0006-0000-0000-000004000000}">
      <text>
        <r>
          <rPr>
            <b/>
            <u/>
            <sz val="10"/>
            <color indexed="81"/>
            <rFont val="Arial"/>
            <family val="2"/>
          </rPr>
          <t>Remarque</t>
        </r>
        <r>
          <rPr>
            <b/>
            <sz val="10"/>
            <color indexed="81"/>
            <rFont val="Arial"/>
            <family val="2"/>
          </rPr>
          <t>:</t>
        </r>
        <r>
          <rPr>
            <sz val="10"/>
            <color indexed="81"/>
            <rFont val="Arial"/>
            <family val="2"/>
          </rPr>
          <t xml:space="preserve">
Indication du numéro d'entrepositaire agréé conformément à l'autorisation octroyée (par exemple 20123)</t>
        </r>
      </text>
    </comment>
    <comment ref="A15" authorId="0" shapeId="0" xr:uid="{00000000-0006-0000-0000-000005000000}">
      <text>
        <r>
          <rPr>
            <b/>
            <u/>
            <sz val="10"/>
            <color indexed="81"/>
            <rFont val="Arial"/>
            <family val="2"/>
          </rPr>
          <t>Remarque</t>
        </r>
        <r>
          <rPr>
            <b/>
            <sz val="10"/>
            <color indexed="81"/>
            <rFont val="Arial"/>
            <family val="2"/>
          </rPr>
          <t>:</t>
        </r>
        <r>
          <rPr>
            <sz val="10"/>
            <color indexed="81"/>
            <rFont val="Arial"/>
            <family val="2"/>
          </rPr>
          <t xml:space="preserve">
Le stock initial correspond dans tous les cas au stock final de la période fiscale précédente.</t>
        </r>
      </text>
    </comment>
    <comment ref="E18" authorId="0" shapeId="0" xr:uid="{00000000-0006-0000-0000-000006000000}">
      <text>
        <r>
          <rPr>
            <b/>
            <u/>
            <sz val="10"/>
            <color indexed="81"/>
            <rFont val="Arial"/>
            <family val="2"/>
          </rPr>
          <t>Remarque</t>
        </r>
        <r>
          <rPr>
            <b/>
            <sz val="10"/>
            <color indexed="81"/>
            <rFont val="Arial"/>
            <family val="2"/>
          </rPr>
          <t>:</t>
        </r>
        <r>
          <rPr>
            <sz val="10"/>
            <color indexed="81"/>
            <rFont val="Arial"/>
            <family val="2"/>
          </rPr>
          <t xml:space="preserve">
La somme de la marchandise produite pendant la période faisant l'objet du rapport doit être saisie en tant qu'entrée.</t>
        </r>
      </text>
    </comment>
    <comment ref="E21" authorId="0" shapeId="0" xr:uid="{00000000-0006-0000-0000-000007000000}">
      <text>
        <r>
          <rPr>
            <b/>
            <u/>
            <sz val="10"/>
            <color indexed="81"/>
            <rFont val="Arial"/>
            <family val="2"/>
          </rPr>
          <t>Remarque</t>
        </r>
        <r>
          <rPr>
            <b/>
            <sz val="10"/>
            <color indexed="81"/>
            <rFont val="Arial"/>
            <family val="2"/>
          </rPr>
          <t>:</t>
        </r>
        <r>
          <rPr>
            <sz val="10"/>
            <color indexed="81"/>
            <rFont val="Arial"/>
            <family val="2"/>
          </rPr>
          <t xml:space="preserve">
Toutes les quantités utilisées comme carburant doivent être déclarées ci-dessous!</t>
        </r>
      </text>
    </comment>
    <comment ref="G22" authorId="0" shapeId="0" xr:uid="{00000000-0006-0000-0000-000008000000}">
      <text>
        <r>
          <rPr>
            <b/>
            <u/>
            <sz val="10"/>
            <color indexed="81"/>
            <rFont val="Arial"/>
            <family val="2"/>
          </rPr>
          <t>Remarque</t>
        </r>
        <r>
          <rPr>
            <b/>
            <sz val="10"/>
            <color indexed="81"/>
            <rFont val="Arial"/>
            <family val="2"/>
          </rPr>
          <t>:</t>
        </r>
        <r>
          <rPr>
            <sz val="10"/>
            <color indexed="81"/>
            <rFont val="Arial"/>
            <family val="2"/>
          </rPr>
          <t xml:space="preserve">
Indication du numéro de preuve (allégement fiscal) figurant dans la décision concernant les exigences écologiques et sociales (par exemple 200'000)</t>
        </r>
      </text>
    </comment>
    <comment ref="E23" authorId="0" shapeId="0" xr:uid="{00000000-0006-0000-0000-000009000000}">
      <text>
        <r>
          <rPr>
            <b/>
            <u/>
            <sz val="10"/>
            <color indexed="81"/>
            <rFont val="Arial"/>
            <family val="2"/>
          </rPr>
          <t>Remarque</t>
        </r>
        <r>
          <rPr>
            <b/>
            <sz val="10"/>
            <color indexed="81"/>
            <rFont val="Arial"/>
            <family val="2"/>
          </rPr>
          <t>:</t>
        </r>
        <r>
          <rPr>
            <sz val="10"/>
            <color indexed="81"/>
            <rFont val="Arial"/>
            <family val="2"/>
          </rPr>
          <t xml:space="preserve">
Cette rubrique ne peut être utilisée que lorsque des carburants, après avoir quitté l'entrepôt pour mise à la consommation, sont repris dans l'établissement de fabrication en raison d'une erreur de livraison ou d'un refus (par exemple pour cause de qualité insuffisante). Lors de l'étalonnage des compteurs volumétriques, on peut également utiliser ce record par analogie avec les reprises. Dans la comptabilité-marchandises, les reprises doivent être comptabilisées en tant qu'entrées extraordinaires de carburant.</t>
        </r>
      </text>
    </comment>
    <comment ref="N24" authorId="0" shapeId="0" xr:uid="{00000000-0006-0000-0000-00000A000000}">
      <text>
        <r>
          <rPr>
            <b/>
            <u/>
            <sz val="10"/>
            <color indexed="81"/>
            <rFont val="Arial"/>
            <family val="2"/>
          </rPr>
          <t>Remarque</t>
        </r>
        <r>
          <rPr>
            <b/>
            <sz val="10"/>
            <color indexed="81"/>
            <rFont val="Arial"/>
            <family val="2"/>
          </rPr>
          <t>:</t>
        </r>
        <r>
          <rPr>
            <sz val="10"/>
            <color indexed="81"/>
            <rFont val="Arial"/>
            <family val="2"/>
          </rPr>
          <t xml:space="preserve">
En fonction du biocarburant, introduire l'un des codes suivants:
- huile végétale pressée utilisée comme carburant: code 801
- huile végétale usagée traitée utilisée comme carburant: code 801
- biodiesel utilisé comme carburant: code 808
</t>
        </r>
      </text>
    </comment>
    <comment ref="E27" authorId="0" shapeId="0" xr:uid="{00000000-0006-0000-0000-00000B000000}">
      <text>
        <r>
          <rPr>
            <b/>
            <u/>
            <sz val="10"/>
            <color indexed="81"/>
            <rFont val="Arial"/>
            <family val="2"/>
          </rPr>
          <t>Remarque</t>
        </r>
        <r>
          <rPr>
            <b/>
            <sz val="10"/>
            <color indexed="81"/>
            <rFont val="Arial"/>
            <family val="2"/>
          </rPr>
          <t>:</t>
        </r>
        <r>
          <rPr>
            <b/>
            <u/>
            <sz val="10"/>
            <color indexed="81"/>
            <rFont val="Arial"/>
            <family val="2"/>
          </rPr>
          <t xml:space="preserve">
</t>
        </r>
        <r>
          <rPr>
            <sz val="10"/>
            <color indexed="81"/>
            <rFont val="Arial"/>
            <family val="2"/>
          </rPr>
          <t>Cette rubrique ne peut être utilisée que lorsque des carburants, après avoir quitté l'entrepôt pour mise à la consommation, sont repris dans l'établissement de fabrication en raison d'une erreur de livraison ou d'un refus (par exemple pour cause de qualité insuffisante). Lors de l'étalonnage des compteurs volumétriques, on peut également utiliser ce record par analogie avec les reprises. Dans la comptabilité-marchandises, les reprises doivent être comptabilisées en tant qu'entrées extraordinaires de carburant.</t>
        </r>
      </text>
    </comment>
    <comment ref="L28" authorId="0" shapeId="0" xr:uid="{00000000-0006-0000-0000-00000C000000}">
      <text>
        <r>
          <rPr>
            <b/>
            <u/>
            <sz val="10"/>
            <color indexed="81"/>
            <rFont val="Arial"/>
            <family val="2"/>
          </rPr>
          <t>Remarque</t>
        </r>
        <r>
          <rPr>
            <b/>
            <sz val="10"/>
            <color indexed="81"/>
            <rFont val="Arial"/>
            <family val="2"/>
          </rPr>
          <t>:</t>
        </r>
        <r>
          <rPr>
            <sz val="10"/>
            <color indexed="81"/>
            <rFont val="Arial"/>
            <family val="2"/>
          </rPr>
          <t xml:space="preserve">
En fonction du biocarburant, introduire l'un le taux d'impôts suivants:
- huile végétale pressée utilisée comme carburant:</t>
        </r>
        <r>
          <rPr>
            <b/>
            <sz val="10"/>
            <color indexed="81"/>
            <rFont val="Arial"/>
            <family val="2"/>
          </rPr>
          <t xml:space="preserve"> 720.60</t>
        </r>
        <r>
          <rPr>
            <sz val="10"/>
            <color indexed="81"/>
            <rFont val="Arial"/>
            <family val="2"/>
          </rPr>
          <t xml:space="preserve">
- huile végétale usagée traitée utilisée comme carburant: </t>
        </r>
        <r>
          <rPr>
            <b/>
            <sz val="10"/>
            <color indexed="81"/>
            <rFont val="Arial"/>
            <family val="2"/>
          </rPr>
          <t>720.60</t>
        </r>
        <r>
          <rPr>
            <sz val="10"/>
            <color indexed="81"/>
            <rFont val="Arial"/>
            <family val="2"/>
          </rPr>
          <t xml:space="preserve">
- biodiesel utilisé comme carburant: </t>
        </r>
        <r>
          <rPr>
            <b/>
            <sz val="10"/>
            <color indexed="81"/>
            <rFont val="Arial"/>
            <family val="2"/>
          </rPr>
          <t>758.70</t>
        </r>
        <r>
          <rPr>
            <sz val="10"/>
            <color indexed="81"/>
            <rFont val="Arial"/>
            <family val="2"/>
          </rPr>
          <t xml:space="preserve">
</t>
        </r>
      </text>
    </comment>
    <comment ref="N28" authorId="0" shapeId="0" xr:uid="{00000000-0006-0000-0000-00000D000000}">
      <text>
        <r>
          <rPr>
            <b/>
            <u/>
            <sz val="10"/>
            <color indexed="81"/>
            <rFont val="Arial"/>
            <family val="2"/>
          </rPr>
          <t>Remarque</t>
        </r>
        <r>
          <rPr>
            <b/>
            <sz val="10"/>
            <color indexed="81"/>
            <rFont val="Arial"/>
            <family val="2"/>
          </rPr>
          <t>:</t>
        </r>
        <r>
          <rPr>
            <sz val="10"/>
            <color indexed="81"/>
            <rFont val="Arial"/>
            <family val="2"/>
          </rPr>
          <t xml:space="preserve">
En fonction du biocarburant, introduire l'un des codes suivants:
- huile végétale pressée utilisée comme carburant: code 813
- huile végétale usagée traitée utilisée comme carburant: code 813
- biodiesel utilisé comme carburant: code 819
</t>
        </r>
      </text>
    </comment>
    <comment ref="E30" authorId="0" shapeId="0" xr:uid="{00000000-0006-0000-0000-00000E000000}">
      <text>
        <r>
          <rPr>
            <b/>
            <u/>
            <sz val="10"/>
            <color indexed="81"/>
            <rFont val="Arial"/>
            <family val="2"/>
          </rPr>
          <t>Remarque</t>
        </r>
        <r>
          <rPr>
            <b/>
            <sz val="10"/>
            <color indexed="81"/>
            <rFont val="Arial"/>
            <family val="2"/>
          </rPr>
          <t>:</t>
        </r>
        <r>
          <rPr>
            <sz val="10"/>
            <color indexed="81"/>
            <rFont val="Arial"/>
            <family val="2"/>
          </rPr>
          <t xml:space="preserve">
Toutes les sorties d'entrepôt suivies d'une livraison dans un dépôt franc doivent être déclarées séparément dans l'annexe 1. Il faut en outre établir un formulaire 45.10 (bulletin d'accompagnement à 30 jours)! </t>
        </r>
      </text>
    </comment>
    <comment ref="E31" authorId="0" shapeId="0" xr:uid="{00000000-0006-0000-0000-00000F000000}">
      <text>
        <r>
          <rPr>
            <b/>
            <u/>
            <sz val="10"/>
            <color indexed="81"/>
            <rFont val="Arial"/>
            <family val="2"/>
          </rPr>
          <t>Remarque</t>
        </r>
        <r>
          <rPr>
            <b/>
            <sz val="10"/>
            <color indexed="81"/>
            <rFont val="Arial"/>
            <family val="2"/>
          </rPr>
          <t>:</t>
        </r>
        <r>
          <rPr>
            <sz val="10"/>
            <color indexed="81"/>
            <rFont val="Arial"/>
            <family val="2"/>
          </rPr>
          <t xml:space="preserve">
Toutes les sorties d'entrepôt suivies d'une livraison dans un entrepôt de réserves obligatoires doivent être annoncées séparément dans l'annexe 2 (une saisie par livraison). Les quantités sorties de l'entrepôt ne sont pas imposées! Un formulaire 45.10 (bulletin d'accompagnement à 30 jours) doit par conséquent être établi.
</t>
        </r>
        <r>
          <rPr>
            <sz val="8"/>
            <color indexed="81"/>
            <rFont val="Tahoma"/>
            <family val="2"/>
          </rPr>
          <t xml:space="preserve">
</t>
        </r>
      </text>
    </comment>
    <comment ref="E32" authorId="0" shapeId="0" xr:uid="{00000000-0006-0000-0000-000010000000}">
      <text>
        <r>
          <rPr>
            <b/>
            <u/>
            <sz val="10"/>
            <color indexed="81"/>
            <rFont val="Arial"/>
            <family val="2"/>
          </rPr>
          <t>Remarque</t>
        </r>
        <r>
          <rPr>
            <b/>
            <sz val="10"/>
            <color indexed="81"/>
            <rFont val="Arial"/>
            <family val="2"/>
          </rPr>
          <t>:</t>
        </r>
        <r>
          <rPr>
            <sz val="10"/>
            <color indexed="81"/>
            <rFont val="Arial"/>
            <family val="2"/>
          </rPr>
          <t xml:space="preserve">
Les livraisons de carburant faisant l'objet d'une exportation directe doivent être annoncées dans l'annexe 3. Chaque livraison doit être déclarée séparément.</t>
        </r>
      </text>
    </comment>
    <comment ref="E33" authorId="0" shapeId="0" xr:uid="{00000000-0006-0000-0000-000011000000}">
      <text>
        <r>
          <rPr>
            <b/>
            <u/>
            <sz val="10"/>
            <color indexed="81"/>
            <rFont val="Arial"/>
            <family val="2"/>
          </rPr>
          <t>Remarque</t>
        </r>
        <r>
          <rPr>
            <b/>
            <sz val="10"/>
            <color indexed="81"/>
            <rFont val="Arial"/>
            <family val="2"/>
          </rPr>
          <t>:</t>
        </r>
        <r>
          <rPr>
            <sz val="10"/>
            <color indexed="81"/>
            <rFont val="Arial"/>
            <family val="2"/>
          </rPr>
          <t xml:space="preserve">
Ce record ne peut être utilisé que dans des cas déterminés: 
1. Nettoyages de réservoirs: les boues doivent être éliminées.
A cet effet, des documents d'élimination appropriés doivent être présentés à la DGD.
2. Perte de marchandise.
3. Echantillons.
</t>
        </r>
      </text>
    </comment>
    <comment ref="E34" authorId="0" shapeId="0" xr:uid="{00000000-0006-0000-0000-000012000000}">
      <text>
        <r>
          <rPr>
            <b/>
            <u/>
            <sz val="10"/>
            <color indexed="81"/>
            <rFont val="Arial"/>
            <family val="2"/>
          </rPr>
          <t>Remarque</t>
        </r>
        <r>
          <rPr>
            <b/>
            <sz val="10"/>
            <color indexed="81"/>
            <rFont val="Arial"/>
            <family val="2"/>
          </rPr>
          <t>:</t>
        </r>
        <r>
          <rPr>
            <b/>
            <u/>
            <sz val="10"/>
            <color indexed="81"/>
            <rFont val="Arial"/>
            <family val="2"/>
          </rPr>
          <t xml:space="preserve">
</t>
        </r>
        <r>
          <rPr>
            <sz val="10"/>
            <color indexed="81"/>
            <rFont val="Arial"/>
            <family val="2"/>
          </rPr>
          <t>Les opérations effectuées pendant une période de rapport doivent être annoncées sous la forme d'un poste global. Ce record est utilisé pour les cas dans lesquels la marchandise est mise à la consommation directement à partir du réservoir d'entreposage. Les autres livraisons destinées à la propre consommation relèvent des sorties avec mise à la consommation.</t>
        </r>
      </text>
    </comment>
    <comment ref="G35" authorId="0" shapeId="0" xr:uid="{00000000-0006-0000-0000-000013000000}">
      <text>
        <r>
          <rPr>
            <b/>
            <u/>
            <sz val="10"/>
            <color indexed="81"/>
            <rFont val="Arial"/>
            <family val="2"/>
          </rPr>
          <t>Remarque</t>
        </r>
        <r>
          <rPr>
            <b/>
            <sz val="10"/>
            <color indexed="81"/>
            <rFont val="Arial"/>
            <family val="2"/>
          </rPr>
          <t>:</t>
        </r>
        <r>
          <rPr>
            <sz val="10"/>
            <color indexed="81"/>
            <rFont val="Arial"/>
            <family val="2"/>
          </rPr>
          <t xml:space="preserve">
Indication du numéro de preuve (allégement fiscal) figurant dans la décision concernant les exigences écologiques et sociales (par exemple 200'000)</t>
        </r>
      </text>
    </comment>
    <comment ref="N35" authorId="0" shapeId="0" xr:uid="{00000000-0006-0000-0000-000014000000}">
      <text>
        <r>
          <rPr>
            <b/>
            <u/>
            <sz val="10"/>
            <color indexed="81"/>
            <rFont val="Arial"/>
            <family val="2"/>
          </rPr>
          <t>Remarque</t>
        </r>
        <r>
          <rPr>
            <b/>
            <sz val="10"/>
            <color indexed="81"/>
            <rFont val="Arial"/>
            <family val="2"/>
          </rPr>
          <t xml:space="preserve">:
</t>
        </r>
        <r>
          <rPr>
            <sz val="10"/>
            <color indexed="81"/>
            <rFont val="Arial"/>
            <family val="2"/>
          </rPr>
          <t xml:space="preserve">En fonction du biocarburant, introduire l'un des codes suivants:
- huile végétale pressée utilisée comme carburant: code 801
- huile végétale usagée traitée utilisée comme carburant: code 801
- biodiesel utilisé comme carburant: code 808
</t>
        </r>
      </text>
    </comment>
    <comment ref="L37" authorId="0" shapeId="0" xr:uid="{00000000-0006-0000-0000-000015000000}">
      <text>
        <r>
          <rPr>
            <b/>
            <u/>
            <sz val="10"/>
            <color indexed="81"/>
            <rFont val="Arial"/>
            <family val="2"/>
          </rPr>
          <t>Remarque</t>
        </r>
        <r>
          <rPr>
            <b/>
            <sz val="10"/>
            <color indexed="81"/>
            <rFont val="Arial"/>
            <family val="2"/>
          </rPr>
          <t>:</t>
        </r>
        <r>
          <rPr>
            <sz val="10"/>
            <color indexed="81"/>
            <rFont val="Arial"/>
            <family val="2"/>
          </rPr>
          <t xml:space="preserve">
En fonction du biocarburant, introduire l'un le taux d'impôts suivants:
- huile végétale pressée utilisée comme carburant:</t>
        </r>
        <r>
          <rPr>
            <b/>
            <sz val="10"/>
            <color indexed="81"/>
            <rFont val="Arial"/>
            <family val="2"/>
          </rPr>
          <t xml:space="preserve"> 720.60</t>
        </r>
        <r>
          <rPr>
            <sz val="10"/>
            <color indexed="81"/>
            <rFont val="Arial"/>
            <family val="2"/>
          </rPr>
          <t xml:space="preserve">
- huile végétale usagée traitée utilisée comme carburant: </t>
        </r>
        <r>
          <rPr>
            <b/>
            <sz val="10"/>
            <color indexed="81"/>
            <rFont val="Arial"/>
            <family val="2"/>
          </rPr>
          <t>720.6</t>
        </r>
        <r>
          <rPr>
            <sz val="10"/>
            <color indexed="81"/>
            <rFont val="Arial"/>
            <family val="2"/>
          </rPr>
          <t xml:space="preserve">0
- biodiesel utilisé comme carburant: </t>
        </r>
        <r>
          <rPr>
            <b/>
            <sz val="10"/>
            <color indexed="81"/>
            <rFont val="Arial"/>
            <family val="2"/>
          </rPr>
          <t>758.70</t>
        </r>
        <r>
          <rPr>
            <sz val="10"/>
            <color indexed="81"/>
            <rFont val="Arial"/>
            <family val="2"/>
          </rPr>
          <t xml:space="preserve">
</t>
        </r>
      </text>
    </comment>
    <comment ref="N37" authorId="0" shapeId="0" xr:uid="{00000000-0006-0000-0000-000016000000}">
      <text>
        <r>
          <rPr>
            <b/>
            <u/>
            <sz val="10"/>
            <color indexed="81"/>
            <rFont val="Arial"/>
            <family val="2"/>
          </rPr>
          <t>Remarque</t>
        </r>
        <r>
          <rPr>
            <b/>
            <sz val="10"/>
            <color indexed="81"/>
            <rFont val="Arial"/>
            <family val="2"/>
          </rPr>
          <t>:</t>
        </r>
        <r>
          <rPr>
            <sz val="10"/>
            <color indexed="81"/>
            <rFont val="Arial"/>
            <family val="2"/>
          </rPr>
          <t xml:space="preserve">
En fonction du biocarburant, introduire l'un des codes suivants:
- huile végétale pressée utilisée comme carburant: code 813
- huile végétale usagée traitée utilisée comme carburant: code 813
- biodiesel utilisé comme carburant: code 819
</t>
        </r>
      </text>
    </comment>
    <comment ref="E41" authorId="0" shapeId="0" xr:uid="{422D753B-2B3F-4DD3-B96C-74CA30B2EAF3}">
      <text>
        <r>
          <rPr>
            <b/>
            <sz val="9"/>
            <color indexed="81"/>
            <rFont val="Segoe UI"/>
            <family val="2"/>
          </rPr>
          <t>Remarque :</t>
        </r>
        <r>
          <rPr>
            <sz val="9"/>
            <color indexed="81"/>
            <rFont val="Segoe UI"/>
            <family val="2"/>
          </rPr>
          <t xml:space="preserve">
Toutes les quantités de biocarburants qui quittent un entrepôt pour être utilisées autrement que comme du carburant ou qui sont vendues pour être utilisées autrement que comme du carburant doivent être déclarées sous les rubriques «sorties de biodiesel comme combus-tible», «sorties de combustibles autres que biodiesel» ou «sorties autres que carburants et combustibles», car les produits de ce genre ne sont pas soumis à la législation sur l'imposition des huiles minérales.
Doit être déclaré sous cette rubrique:
le biodiesel qui est produit dans l'établissement de fabrication en tant que carburant avec allé-gement fiscal (avec preuve éco/soc.) (= numéro d'article 704) et qui est finalement utilisé ou vendu comme combustible.</t>
        </r>
      </text>
    </comment>
    <comment ref="E42" authorId="1" shapeId="0" xr:uid="{7CEB3DBD-D7FD-4D86-8508-B5D6A272BD2B}">
      <text>
        <r>
          <rPr>
            <b/>
            <sz val="9"/>
            <color indexed="81"/>
            <rFont val="Segoe UI"/>
            <family val="2"/>
          </rPr>
          <t xml:space="preserve">Remarque :
</t>
        </r>
        <r>
          <rPr>
            <sz val="9"/>
            <color indexed="81"/>
            <rFont val="Segoe UI"/>
            <family val="2"/>
          </rPr>
          <t xml:space="preserve">Toutes les quantités de biocarburants qui quittent un entrepôt pour être utilisées autrement que comme du carburant ou qui sont vendues pour être utilisées autrement que comme du carburant doivent être déclarées sous les rubriques «sorties de biodiesel comme combus-tible», «sorties de combustibles autres que biodiesel» ou «sorties autres que carburants et combustibles», car les produits de ce genre ne sont pas soumis à la législation sur l'imposition des huiles minérales.
</t>
        </r>
        <r>
          <rPr>
            <u/>
            <sz val="9"/>
            <color indexed="81"/>
            <rFont val="Segoe UI"/>
            <family val="2"/>
          </rPr>
          <t xml:space="preserve">Doit être déclaré sous cette rubrique:
</t>
        </r>
        <r>
          <rPr>
            <sz val="9"/>
            <color indexed="81"/>
            <rFont val="Segoe UI"/>
            <family val="2"/>
          </rPr>
          <t>le biodiesel qui est produit dans l'établissement de fabrication en tant que carburant sans allé-gement fiscal (sans preuve éco/soc.) (= numéro d'article 711) et qui est finalement utilisé ou vendu comme combustible.</t>
        </r>
      </text>
    </comment>
    <comment ref="E43" authorId="0" shapeId="0" xr:uid="{B28F730D-DAC9-43C7-AD7D-4DBEE23061E9}">
      <text>
        <r>
          <rPr>
            <b/>
            <sz val="10"/>
            <color indexed="81"/>
            <rFont val="Tahoma"/>
            <family val="2"/>
          </rPr>
          <t xml:space="preserve">Remarque :
</t>
        </r>
        <r>
          <rPr>
            <sz val="10"/>
            <color indexed="81"/>
            <rFont val="Tahoma"/>
            <family val="2"/>
          </rPr>
          <t xml:space="preserve">Toutes les quantités de biocarburants qui quittent un entrepôt pour être utilisées autrement que comme du carburant ou qui sont vendues pour être utilisées autrement que comme du carburant doivent être déclarées sous les rubriques «sorties de biodiesel comme combus-tible», «sorties de combustibles autres que biodiesel» ou «sorties autres que carburants et combustibles», car les produits de ce genre ne sont pas soumis à la législation sur l'imposition des huiles minérales.
</t>
        </r>
        <r>
          <rPr>
            <u/>
            <sz val="10"/>
            <color indexed="81"/>
            <rFont val="Tahoma"/>
            <family val="2"/>
          </rPr>
          <t xml:space="preserve">Doivent être déclarés sous cette rubrique:
</t>
        </r>
        <r>
          <rPr>
            <sz val="10"/>
            <color indexed="81"/>
            <rFont val="Tahoma"/>
            <family val="2"/>
          </rPr>
          <t>les combustibles biogènes autres que le biodiesel (autre que les articles no 704 ou 711).</t>
        </r>
      </text>
    </comment>
    <comment ref="E44" authorId="0" shapeId="0" xr:uid="{3E4F2882-0505-49F4-AF83-1C9B747E61C5}">
      <text>
        <r>
          <rPr>
            <b/>
            <sz val="10"/>
            <color indexed="81"/>
            <rFont val="Tahoma"/>
            <family val="2"/>
          </rPr>
          <t xml:space="preserve">Remarque :
</t>
        </r>
        <r>
          <rPr>
            <sz val="10"/>
            <color indexed="81"/>
            <rFont val="Tahoma"/>
            <family val="2"/>
          </rPr>
          <t xml:space="preserve">Toutes les quantités de biocarburants qui quittent un entrepôt pour être utilisées autrement que comme du carburant ou qui sont vendues pour être utilisées autrement que comme du carburant doivent être déclarées sous les rubriques «sorties de biodiesel comme combus-tible», «sorties de combustibles autres que biodiesel» ou «sorties autres que carburants et combustibles», car les produits de ce genre ne sont pas soumis à la législation sur l'imposition des huiles minérales.
</t>
        </r>
        <r>
          <rPr>
            <u/>
            <sz val="10"/>
            <color indexed="81"/>
            <rFont val="Tahoma"/>
            <family val="2"/>
          </rPr>
          <t xml:space="preserve">Doivent être déclarés sous cette rubrique:
</t>
        </r>
        <r>
          <rPr>
            <sz val="10"/>
            <color indexed="81"/>
            <rFont val="Tahoma"/>
            <family val="2"/>
          </rPr>
          <t>- les biocarburants fabriqués qui doivent être transformés en carburants dans d'autres établis-sements de fabrication (par exemple le carburant obtenu à partir d'huile végétale devant être transformé en biodiesel dans un autre établissement de fabrication).
- une partie des combustibles biogènes produits pouvant également être utilisés pour le trai-tement du fourrage, des lubrifiants ou des produits alimentaires. En revanche, les carburants biogènes produits qui sont utilisés ou vendus comme combustibles ne relèvent pas de cette rubrique. Ces substances doivent être déclarées sous les rubriques «Production de biodiesel en tant que carburant» ou «Production de carburants autres que le biodiesel».</t>
        </r>
      </text>
    </comment>
    <comment ref="I46" authorId="0" shapeId="0" xr:uid="{00000000-0006-0000-0000-000018000000}">
      <text>
        <r>
          <rPr>
            <b/>
            <u/>
            <sz val="10"/>
            <color indexed="81"/>
            <rFont val="Arial"/>
            <family val="2"/>
          </rPr>
          <t>Remarque</t>
        </r>
        <r>
          <rPr>
            <b/>
            <sz val="10"/>
            <color indexed="81"/>
            <rFont val="Arial"/>
            <family val="2"/>
          </rPr>
          <t>:</t>
        </r>
        <r>
          <rPr>
            <sz val="10"/>
            <color indexed="81"/>
            <rFont val="Arial"/>
            <family val="2"/>
          </rPr>
          <t xml:space="preserve">
Ce stock final doit être mentionné en tant que stock initial dans la période suivante pour autant qu'il corresponde à l'inventaire!</t>
        </r>
      </text>
    </comment>
    <comment ref="I48" authorId="0" shapeId="0" xr:uid="{00000000-0006-0000-0000-000019000000}">
      <text>
        <r>
          <rPr>
            <b/>
            <u/>
            <sz val="10"/>
            <color indexed="81"/>
            <rFont val="Arial"/>
            <family val="2"/>
          </rPr>
          <t>Remarque</t>
        </r>
        <r>
          <rPr>
            <b/>
            <sz val="10"/>
            <color indexed="81"/>
            <rFont val="Arial"/>
            <family val="2"/>
          </rPr>
          <t xml:space="preserve">:
</t>
        </r>
        <r>
          <rPr>
            <sz val="10"/>
            <color indexed="81"/>
            <rFont val="Arial"/>
            <family val="2"/>
          </rPr>
          <t>Ce stock doit être déclaré en tant que nouveau stock initial dans la période suivante!</t>
        </r>
      </text>
    </comment>
    <comment ref="A50" authorId="0" shapeId="0" xr:uid="{00000000-0006-0000-0000-00001A000000}">
      <text>
        <r>
          <rPr>
            <b/>
            <u/>
            <sz val="10"/>
            <color indexed="81"/>
            <rFont val="Arial"/>
            <family val="2"/>
          </rPr>
          <t>Remarque</t>
        </r>
        <r>
          <rPr>
            <b/>
            <sz val="10"/>
            <color indexed="81"/>
            <rFont val="Arial"/>
            <family val="2"/>
          </rPr>
          <t>:</t>
        </r>
        <r>
          <rPr>
            <sz val="10"/>
            <color indexed="81"/>
            <rFont val="Arial"/>
            <family val="2"/>
          </rPr>
          <t xml:space="preserve">
Il s'agit des différences entre le stock comptable et le stock effectif. Le stock effectif doit au moins être mesuré le 31 décembre. Les différences doivent être mentionnées dans cette rubrique.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C9" authorId="0" shapeId="0" xr:uid="{00000000-0006-0000-0100-000001000000}">
      <text>
        <r>
          <rPr>
            <b/>
            <u/>
            <sz val="10"/>
            <color indexed="81"/>
            <rFont val="Arial"/>
            <family val="2"/>
          </rPr>
          <t>Remarque</t>
        </r>
        <r>
          <rPr>
            <b/>
            <sz val="10"/>
            <color indexed="81"/>
            <rFont val="Arial"/>
            <family val="2"/>
          </rPr>
          <t xml:space="preserve">:
</t>
        </r>
        <r>
          <rPr>
            <sz val="10"/>
            <color indexed="81"/>
            <rFont val="Arial"/>
            <family val="2"/>
          </rPr>
          <t>Ce champ s'adapte automatiquement à la période déclarée dans le formulaire 45.25!</t>
        </r>
        <r>
          <rPr>
            <sz val="8"/>
            <color indexed="81"/>
            <rFont val="Tahoma"/>
            <family val="2"/>
          </rPr>
          <t xml:space="preserve">
</t>
        </r>
      </text>
    </comment>
    <comment ref="B11" authorId="0" shapeId="0" xr:uid="{00000000-0006-0000-0100-000002000000}">
      <text>
        <r>
          <rPr>
            <b/>
            <u/>
            <sz val="10"/>
            <color indexed="81"/>
            <rFont val="Arial"/>
            <family val="2"/>
          </rPr>
          <t>Remarque</t>
        </r>
        <r>
          <rPr>
            <b/>
            <sz val="10"/>
            <color indexed="81"/>
            <rFont val="Arial"/>
            <family val="2"/>
          </rPr>
          <t>:</t>
        </r>
        <r>
          <rPr>
            <b/>
            <u/>
            <sz val="10"/>
            <color indexed="81"/>
            <rFont val="Arial"/>
            <family val="2"/>
          </rPr>
          <t xml:space="preserve">
</t>
        </r>
        <r>
          <rPr>
            <sz val="10"/>
            <color indexed="81"/>
            <rFont val="Arial"/>
            <family val="2"/>
          </rPr>
          <t>Il faut en principe remplir un formulaire 45.10 pour chaque livraison! Le numéro de bulletin d'accompagnement doit être déclaré sous cette rubrique!</t>
        </r>
      </text>
    </comment>
    <comment ref="D11" authorId="0" shapeId="0" xr:uid="{00000000-0006-0000-0100-000003000000}">
      <text>
        <r>
          <rPr>
            <b/>
            <u/>
            <sz val="10"/>
            <color indexed="81"/>
            <rFont val="Arial"/>
            <family val="2"/>
          </rPr>
          <t>Remarque</t>
        </r>
        <r>
          <rPr>
            <b/>
            <sz val="10"/>
            <color indexed="81"/>
            <rFont val="Arial"/>
            <family val="2"/>
          </rPr>
          <t>:</t>
        </r>
        <r>
          <rPr>
            <sz val="10"/>
            <color indexed="81"/>
            <rFont val="Arial"/>
            <family val="2"/>
          </rPr>
          <t xml:space="preserve">
Le numéro d'entrepôt agréé (par exemple 4021) doit être déclaré sous cette rubrique!</t>
        </r>
      </text>
    </comment>
    <comment ref="E11" authorId="0" shapeId="0" xr:uid="{00000000-0006-0000-0100-000004000000}">
      <text>
        <r>
          <rPr>
            <b/>
            <u/>
            <sz val="10"/>
            <color indexed="81"/>
            <rFont val="Arial"/>
            <family val="2"/>
          </rPr>
          <t>Remarque</t>
        </r>
        <r>
          <rPr>
            <b/>
            <sz val="10"/>
            <color indexed="81"/>
            <rFont val="Arial"/>
            <family val="2"/>
          </rPr>
          <t>:</t>
        </r>
        <r>
          <rPr>
            <sz val="10"/>
            <color indexed="81"/>
            <rFont val="Arial"/>
            <family val="2"/>
          </rPr>
          <t xml:space="preserve">
Le numéro d'entrepositaire agréé (acheteur du biocarburant, par exemple 1234) doit être déclaré sous cette rubrique!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C9" authorId="0" shapeId="0" xr:uid="{00000000-0006-0000-0200-000001000000}">
      <text>
        <r>
          <rPr>
            <b/>
            <u/>
            <sz val="10"/>
            <color indexed="81"/>
            <rFont val="Arial"/>
            <family val="2"/>
          </rPr>
          <t>Remarque</t>
        </r>
        <r>
          <rPr>
            <b/>
            <sz val="10"/>
            <color indexed="81"/>
            <rFont val="Arial"/>
            <family val="2"/>
          </rPr>
          <t>:</t>
        </r>
        <r>
          <rPr>
            <sz val="8"/>
            <color indexed="81"/>
            <rFont val="Tahoma"/>
            <family val="2"/>
          </rPr>
          <t xml:space="preserve">
</t>
        </r>
        <r>
          <rPr>
            <sz val="10"/>
            <color indexed="81"/>
            <rFont val="Arial"/>
            <family val="2"/>
          </rPr>
          <t>Ce champ s'adapte automatiquement à la période déclarée dans le formulaire 45.25!</t>
        </r>
      </text>
    </comment>
    <comment ref="B11" authorId="0" shapeId="0" xr:uid="{00000000-0006-0000-0200-000002000000}">
      <text>
        <r>
          <rPr>
            <b/>
            <u/>
            <sz val="10"/>
            <color indexed="81"/>
            <rFont val="Arial"/>
            <family val="2"/>
          </rPr>
          <t>Remarque</t>
        </r>
        <r>
          <rPr>
            <b/>
            <sz val="10"/>
            <color indexed="81"/>
            <rFont val="Arial"/>
            <family val="2"/>
          </rPr>
          <t>:</t>
        </r>
        <r>
          <rPr>
            <b/>
            <u/>
            <sz val="10"/>
            <color indexed="81"/>
            <rFont val="Arial"/>
            <family val="2"/>
          </rPr>
          <t xml:space="preserve">
</t>
        </r>
        <r>
          <rPr>
            <sz val="10"/>
            <color indexed="81"/>
            <rFont val="Arial"/>
            <family val="2"/>
          </rPr>
          <t>Il faut en principe remplir un formulaire 45.10 pour chaque livraison! Le numéro de bulletin d'accompagnement doit être déclaré sous cette rubrique!</t>
        </r>
      </text>
    </comment>
    <comment ref="D11" authorId="0" shapeId="0" xr:uid="{00000000-0006-0000-0200-000003000000}">
      <text>
        <r>
          <rPr>
            <b/>
            <u/>
            <sz val="10"/>
            <color indexed="81"/>
            <rFont val="Arial"/>
            <family val="2"/>
          </rPr>
          <t>Remarque</t>
        </r>
        <r>
          <rPr>
            <b/>
            <sz val="10"/>
            <color indexed="81"/>
            <rFont val="Arial"/>
            <family val="2"/>
          </rPr>
          <t>:</t>
        </r>
        <r>
          <rPr>
            <sz val="10"/>
            <color indexed="81"/>
            <rFont val="Arial"/>
            <family val="2"/>
          </rPr>
          <t xml:space="preserve">
Le numéro d'entrepôt de réserves obligatoires (par exemple 4021) doit être déclaré sous cette rubrique!</t>
        </r>
      </text>
    </comment>
    <comment ref="E11" authorId="0" shapeId="0" xr:uid="{00000000-0006-0000-0200-000004000000}">
      <text>
        <r>
          <rPr>
            <b/>
            <u/>
            <sz val="10"/>
            <color indexed="81"/>
            <rFont val="Arial"/>
            <family val="2"/>
          </rPr>
          <t>Remarque</t>
        </r>
        <r>
          <rPr>
            <b/>
            <sz val="10"/>
            <color indexed="81"/>
            <rFont val="Arial"/>
            <family val="2"/>
          </rPr>
          <t>:</t>
        </r>
        <r>
          <rPr>
            <sz val="10"/>
            <color indexed="81"/>
            <rFont val="Arial"/>
            <family val="2"/>
          </rPr>
          <t xml:space="preserve">
Le numéro de propriétaire de réserves obligatoires (acheteur du biocarburant, par exemple 1234) doit être déclaré sous cette rubrique!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C9" authorId="0" shapeId="0" xr:uid="{00000000-0006-0000-0300-000001000000}">
      <text>
        <r>
          <rPr>
            <b/>
            <u/>
            <sz val="10"/>
            <color indexed="81"/>
            <rFont val="Arial"/>
            <family val="2"/>
          </rPr>
          <t>Remarque</t>
        </r>
        <r>
          <rPr>
            <b/>
            <sz val="10"/>
            <color indexed="81"/>
            <rFont val="Arial"/>
            <family val="2"/>
          </rPr>
          <t xml:space="preserve">:
</t>
        </r>
        <r>
          <rPr>
            <sz val="10"/>
            <color indexed="81"/>
            <rFont val="Arial"/>
            <family val="2"/>
          </rPr>
          <t>Ce champ s'adapte automatiquement à la période déclarée dans le formulaire 45.25!</t>
        </r>
        <r>
          <rPr>
            <sz val="8"/>
            <color indexed="81"/>
            <rFont val="Tahoma"/>
            <family val="2"/>
          </rPr>
          <t xml:space="preserve">
</t>
        </r>
      </text>
    </comment>
    <comment ref="B11" authorId="0" shapeId="0" xr:uid="{00000000-0006-0000-0300-000002000000}">
      <text>
        <r>
          <rPr>
            <b/>
            <u/>
            <sz val="10"/>
            <color indexed="81"/>
            <rFont val="Arial"/>
            <family val="2"/>
          </rPr>
          <t>Remarque</t>
        </r>
        <r>
          <rPr>
            <b/>
            <sz val="10"/>
            <color indexed="81"/>
            <rFont val="Arial"/>
            <family val="2"/>
          </rPr>
          <t>:</t>
        </r>
        <r>
          <rPr>
            <b/>
            <u/>
            <sz val="10"/>
            <color indexed="81"/>
            <rFont val="Arial"/>
            <family val="2"/>
          </rPr>
          <t xml:space="preserve">
</t>
        </r>
        <r>
          <rPr>
            <sz val="10"/>
            <color indexed="81"/>
            <rFont val="Arial"/>
            <family val="2"/>
          </rPr>
          <t>Il faut en principe remplir un formulaire 45.10 pour chaque livraison! Le numéro de bulletin d'accompagnement doit être déclaré sous cette rubrique!</t>
        </r>
      </text>
    </comment>
    <comment ref="D11" authorId="0" shapeId="0" xr:uid="{00000000-0006-0000-0300-000003000000}">
      <text>
        <r>
          <rPr>
            <b/>
            <u/>
            <sz val="10"/>
            <color indexed="81"/>
            <rFont val="Arial"/>
            <family val="2"/>
          </rPr>
          <t>Remarque</t>
        </r>
        <r>
          <rPr>
            <b/>
            <sz val="10"/>
            <color indexed="81"/>
            <rFont val="Arial"/>
            <family val="2"/>
          </rPr>
          <t>:</t>
        </r>
        <r>
          <rPr>
            <b/>
            <u/>
            <sz val="10"/>
            <color indexed="81"/>
            <rFont val="Arial"/>
            <family val="2"/>
          </rPr>
          <t xml:space="preserve">
</t>
        </r>
        <r>
          <rPr>
            <sz val="10"/>
            <color indexed="81"/>
            <rFont val="Arial"/>
            <family val="2"/>
          </rPr>
          <t>Numéro de bureau de douane à sélectionner dans le tableau d'aide!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Reto Stroh</author>
  </authors>
  <commentList>
    <comment ref="A7" authorId="0" shapeId="0" xr:uid="{00000000-0006-0000-0400-000001000000}">
      <text>
        <r>
          <rPr>
            <b/>
            <u/>
            <sz val="10"/>
            <color indexed="81"/>
            <rFont val="Arial"/>
            <family val="2"/>
          </rPr>
          <t>Remarque</t>
        </r>
        <r>
          <rPr>
            <b/>
            <sz val="10"/>
            <color indexed="81"/>
            <rFont val="Arial"/>
            <family val="2"/>
          </rPr>
          <t>:</t>
        </r>
        <r>
          <rPr>
            <sz val="10"/>
            <color indexed="81"/>
            <rFont val="Arial"/>
            <family val="2"/>
          </rPr>
          <t xml:space="preserve">
En ce qui concerne l'enlèvement des boues, à noter que l'entreprise chargée de l'élimination (entreprise spécialisée, décharge, usine d'incinération des ordures et similaires) doit attester cette opération par écrit. L'exploitant de l'établissement de fabrication envoie cette attestation (document de suivi pour déchets spéciaux) en même temps que le formulaire 45.25 à la Direction générale des douanes. 
La mise en compte des boues éliminées par l'intermédiaire des différences de stock n'est pas admise.
</t>
        </r>
      </text>
    </comment>
    <comment ref="C9" authorId="0" shapeId="0" xr:uid="{00000000-0006-0000-0400-000002000000}">
      <text>
        <r>
          <rPr>
            <b/>
            <u/>
            <sz val="10"/>
            <color indexed="81"/>
            <rFont val="Arial"/>
            <family val="2"/>
          </rPr>
          <t>Remarque</t>
        </r>
        <r>
          <rPr>
            <b/>
            <sz val="10"/>
            <color indexed="81"/>
            <rFont val="Arial"/>
            <family val="2"/>
          </rPr>
          <t>:</t>
        </r>
        <r>
          <rPr>
            <sz val="8"/>
            <color indexed="81"/>
            <rFont val="Tahoma"/>
            <family val="2"/>
          </rPr>
          <t xml:space="preserve">
</t>
        </r>
        <r>
          <rPr>
            <sz val="10"/>
            <color indexed="81"/>
            <rFont val="Arial"/>
            <family val="2"/>
          </rPr>
          <t>Ce champ s'adapte automatiquement à la période déclarée dans le formulaire 45.25!</t>
        </r>
      </text>
    </comment>
    <comment ref="B11" authorId="0" shapeId="0" xr:uid="{00000000-0006-0000-0400-000003000000}">
      <text>
        <r>
          <rPr>
            <b/>
            <u/>
            <sz val="10"/>
            <color indexed="81"/>
            <rFont val="Arial"/>
            <family val="2"/>
          </rPr>
          <t>Remarque</t>
        </r>
        <r>
          <rPr>
            <b/>
            <sz val="10"/>
            <color indexed="81"/>
            <rFont val="Arial"/>
            <family val="2"/>
          </rPr>
          <t>:</t>
        </r>
        <r>
          <rPr>
            <b/>
            <u/>
            <sz val="10"/>
            <color indexed="81"/>
            <rFont val="Arial"/>
            <family val="2"/>
          </rPr>
          <t xml:space="preserve">
</t>
        </r>
        <r>
          <rPr>
            <sz val="10"/>
            <color indexed="81"/>
            <rFont val="Arial"/>
            <family val="2"/>
          </rPr>
          <t>Il faut en principe remplir un formulaire 45.10 pour chaque livraison! Le numéro de bulletin d'accompagnement doit être déclaré sous cette rubrique! Les bulletins d'accompagnement doivent être apurés, puis joints à la présente annexe. Les autres documents, par exemple les factures d'élimination, doivent également être joints.</t>
        </r>
      </text>
    </comment>
    <comment ref="D11" authorId="0" shapeId="0" xr:uid="{00000000-0006-0000-0400-000004000000}">
      <text>
        <r>
          <rPr>
            <b/>
            <u/>
            <sz val="10"/>
            <color indexed="81"/>
            <rFont val="Arial"/>
            <family val="2"/>
          </rPr>
          <t>Remarque</t>
        </r>
        <r>
          <rPr>
            <b/>
            <sz val="10"/>
            <color indexed="81"/>
            <rFont val="Arial"/>
            <family val="2"/>
          </rPr>
          <t>:</t>
        </r>
        <r>
          <rPr>
            <b/>
            <u/>
            <sz val="10"/>
            <color indexed="81"/>
            <rFont val="Arial"/>
            <family val="2"/>
          </rPr>
          <t xml:space="preserve">
</t>
        </r>
        <r>
          <rPr>
            <sz val="10"/>
            <color indexed="81"/>
            <rFont val="Arial"/>
            <family val="2"/>
          </rPr>
          <t>Brève description de la sortie de la marchandise: les justificatifs tels que par exemple les bulletins d'élimination doivent être joints au formulaire 45.25!</t>
        </r>
      </text>
    </comment>
  </commentList>
</comments>
</file>

<file path=xl/sharedStrings.xml><?xml version="1.0" encoding="utf-8"?>
<sst xmlns="http://schemas.openxmlformats.org/spreadsheetml/2006/main" count="316" uniqueCount="292">
  <si>
    <t>     </t>
  </si>
  <si>
    <t>    </t>
  </si>
  <si>
    <t>604, 607</t>
  </si>
  <si>
    <t>701, 704, 707</t>
  </si>
  <si>
    <t>503/504</t>
  </si>
  <si>
    <r>
      <t>Entreprise</t>
    </r>
    <r>
      <rPr>
        <sz val="10"/>
        <rFont val="Arial"/>
        <family val="2"/>
      </rPr>
      <t xml:space="preserve"> (nom, adresse)</t>
    </r>
  </si>
  <si>
    <t>Lieu, date</t>
  </si>
  <si>
    <t>Signature</t>
  </si>
  <si>
    <t>Extrait de la comptabilité-marchandises</t>
  </si>
  <si>
    <t>+ entrées</t>
  </si>
  <si>
    <t>- sorties (carburants)</t>
  </si>
  <si>
    <t>= stock final comptable</t>
  </si>
  <si>
    <t>ou</t>
  </si>
  <si>
    <t>= stock final fondé sur l'inventaire</t>
  </si>
  <si>
    <t>+/- différences</t>
  </si>
  <si>
    <t>TOTAL pour imposition</t>
  </si>
  <si>
    <t>Production</t>
  </si>
  <si>
    <t>Reprises</t>
  </si>
  <si>
    <t>Quantité à imposer</t>
  </si>
  <si>
    <t>./. reprise</t>
  </si>
  <si>
    <r>
      <t>N</t>
    </r>
    <r>
      <rPr>
        <b/>
        <vertAlign val="superscript"/>
        <sz val="10"/>
        <rFont val="Arial"/>
        <family val="2"/>
      </rPr>
      <t>o</t>
    </r>
    <r>
      <rPr>
        <b/>
        <sz val="10"/>
        <rFont val="Arial"/>
        <family val="2"/>
      </rPr>
      <t xml:space="preserve"> d'article</t>
    </r>
  </si>
  <si>
    <t>Personne responsable</t>
  </si>
  <si>
    <t>Téléphone</t>
  </si>
  <si>
    <t>Téléfax</t>
  </si>
  <si>
    <t>Quantité en litres à 15 °C</t>
  </si>
  <si>
    <t>Code de taux d'impôt</t>
  </si>
  <si>
    <t>Merci de consulter les explications!</t>
  </si>
  <si>
    <t>Total sortie avec mise à la consommation</t>
  </si>
  <si>
    <r>
      <t xml:space="preserve">Total sortie vers un entrepôt de réserves obligatoires </t>
    </r>
    <r>
      <rPr>
        <b/>
        <sz val="12"/>
        <rFont val="Wingdings"/>
        <charset val="2"/>
      </rPr>
      <t>à</t>
    </r>
    <r>
      <rPr>
        <b/>
        <i/>
        <sz val="12"/>
        <rFont val="Arial"/>
        <family val="2"/>
      </rPr>
      <t xml:space="preserve"> annexe 2</t>
    </r>
  </si>
  <si>
    <r>
      <t xml:space="preserve">Total sortie en vue de l'exportation </t>
    </r>
    <r>
      <rPr>
        <b/>
        <sz val="12"/>
        <rFont val="Wingdings"/>
        <charset val="2"/>
      </rPr>
      <t>à</t>
    </r>
    <r>
      <rPr>
        <b/>
        <i/>
        <sz val="12"/>
        <rFont val="Arial"/>
        <family val="2"/>
      </rPr>
      <t xml:space="preserve"> annexe 3</t>
    </r>
  </si>
  <si>
    <t>Période</t>
  </si>
  <si>
    <t>Numéro d'entrepôt</t>
  </si>
  <si>
    <t>Numéro d'entrepositaire</t>
  </si>
  <si>
    <t xml:space="preserve"> </t>
  </si>
  <si>
    <t>Montants d'impôt en fr.</t>
  </si>
  <si>
    <t>(Annonce des quantités à fins internes)</t>
  </si>
  <si>
    <t>Total sortie propre consommation (sans passage par les compteurs de sortie!)</t>
  </si>
  <si>
    <t>Annexe 1 du formulaire 45.25</t>
  </si>
  <si>
    <t>Détail des livraisons de la période:</t>
  </si>
  <si>
    <t>Date de la livraison</t>
  </si>
  <si>
    <t>Numéro du bulletin d'accompagnement</t>
  </si>
  <si>
    <t>Numéro d'entrepôt agréé</t>
  </si>
  <si>
    <t>Numéro d'entrepositaire agréé</t>
  </si>
  <si>
    <t xml:space="preserve">TOTAL d'après formulaire 45.25 </t>
  </si>
  <si>
    <t>Annexe 2 du formulaire 45.25</t>
  </si>
  <si>
    <t>Sortie de l'établissement de fabrication vers un entrepôt de réserves obligatoires (record 203)</t>
  </si>
  <si>
    <t>Numéro d'entrepôt de réserves obligatoires</t>
  </si>
  <si>
    <t>Numéro de propriétaire de réserves obligatoires</t>
  </si>
  <si>
    <t>Annexe 3 du formulaire 45.25</t>
  </si>
  <si>
    <t>Sortie de l'établissement de fabrication en vue de l'exportation (record 204)</t>
  </si>
  <si>
    <t>Numéro bureau douane export</t>
  </si>
  <si>
    <t>Annexe 4 du formulaire 45.25</t>
  </si>
  <si>
    <t>Total sortie de l'établissement de fabrication - cas spéciaux tels que boues, échantillons, perte de marchandise (record 208)</t>
  </si>
  <si>
    <r>
      <t xml:space="preserve">Total sortie cas spéciaux (boues, échantillons, perte de marchandise) </t>
    </r>
    <r>
      <rPr>
        <b/>
        <sz val="12"/>
        <rFont val="Wingdings"/>
        <charset val="2"/>
      </rPr>
      <t>à</t>
    </r>
    <r>
      <rPr>
        <b/>
        <i/>
        <sz val="8.4"/>
        <rFont val="Arial"/>
        <family val="2"/>
      </rPr>
      <t xml:space="preserve"> </t>
    </r>
    <r>
      <rPr>
        <b/>
        <i/>
        <sz val="12"/>
        <rFont val="Arial"/>
        <family val="2"/>
      </rPr>
      <t>annexe 4</t>
    </r>
  </si>
  <si>
    <t>Motif/description de la sortie de marchandise (y compris preuves)</t>
  </si>
  <si>
    <t>e-mail</t>
  </si>
  <si>
    <t>Quantité en             litres à 15 °C</t>
  </si>
  <si>
    <t>Taux d'impôt par 
1'000 l à 15 °C</t>
  </si>
  <si>
    <t>CH001631</t>
  </si>
  <si>
    <t>CH001651</t>
  </si>
  <si>
    <t>CH001401</t>
  </si>
  <si>
    <t>Allschwil</t>
  </si>
  <si>
    <t>CH001251</t>
  </si>
  <si>
    <t>CH001252</t>
  </si>
  <si>
    <t>CH001253</t>
  </si>
  <si>
    <t>CH001841</t>
  </si>
  <si>
    <t>CH001801</t>
  </si>
  <si>
    <t>CH001711</t>
  </si>
  <si>
    <t>CH001712</t>
  </si>
  <si>
    <t>CH001661</t>
  </si>
  <si>
    <t>CH001141</t>
  </si>
  <si>
    <t>Boncourt-Delle-Autoroute</t>
  </si>
  <si>
    <t>CH001551</t>
  </si>
  <si>
    <t>CH001601</t>
  </si>
  <si>
    <t>CH001731</t>
  </si>
  <si>
    <t>CH001721</t>
  </si>
  <si>
    <t>Pratteln DA Birsfelden</t>
  </si>
  <si>
    <t>CH001921</t>
  </si>
  <si>
    <t>CH001501</t>
  </si>
  <si>
    <t>CH001591</t>
  </si>
  <si>
    <t>CH003041</t>
  </si>
  <si>
    <t>CH003140</t>
  </si>
  <si>
    <t>CH003361</t>
  </si>
  <si>
    <t>CH003401</t>
  </si>
  <si>
    <t>CH002711</t>
  </si>
  <si>
    <t>CH002071</t>
  </si>
  <si>
    <t>CH003171</t>
  </si>
  <si>
    <t>Grenzübergang Ruggell</t>
  </si>
  <si>
    <t>CH002621</t>
  </si>
  <si>
    <t>CH003121</t>
  </si>
  <si>
    <t>CH003331</t>
  </si>
  <si>
    <t>CH003261</t>
  </si>
  <si>
    <t>CH003301</t>
  </si>
  <si>
    <t>CH003151</t>
  </si>
  <si>
    <t>CH002671</t>
  </si>
  <si>
    <t>CH003201</t>
  </si>
  <si>
    <t>CH002041</t>
  </si>
  <si>
    <t>CH002411</t>
  </si>
  <si>
    <t>CH002471</t>
  </si>
  <si>
    <t>CH003081</t>
  </si>
  <si>
    <t>CH003091</t>
  </si>
  <si>
    <t>CH003071</t>
  </si>
  <si>
    <t>CH003031</t>
  </si>
  <si>
    <t>CH002751</t>
  </si>
  <si>
    <t>CH002755</t>
  </si>
  <si>
    <t>CH002756</t>
  </si>
  <si>
    <t>CH002771</t>
  </si>
  <si>
    <t>CH005051</t>
  </si>
  <si>
    <t>Numéro bureau douane</t>
  </si>
  <si>
    <t>Nom</t>
  </si>
  <si>
    <t>Sortie de l'établissement de fabrication vers un entrepôt agréé (autre qu' étabilssements de fabrications, record 202)</t>
  </si>
  <si>
    <r>
      <t xml:space="preserve">Total sortie vers un entrepôt agréé  (autre qu' étabilssements de fabrications)                                                                                  </t>
    </r>
    <r>
      <rPr>
        <b/>
        <sz val="12"/>
        <rFont val="Wingdings"/>
        <charset val="2"/>
      </rPr>
      <t>à</t>
    </r>
    <r>
      <rPr>
        <b/>
        <i/>
        <sz val="12"/>
        <rFont val="Arial"/>
        <family val="2"/>
      </rPr>
      <t xml:space="preserve"> annexe 1</t>
    </r>
  </si>
  <si>
    <t>numéro de preuve</t>
  </si>
  <si>
    <t>Quantité à imposer sans allégement fisca</t>
  </si>
  <si>
    <t>Quantité avec allégement fiscal (preuve écol./sociale)</t>
  </si>
  <si>
    <t>Quantité sans allégement fiscal (preuve écol./sociale)</t>
  </si>
  <si>
    <r>
      <t xml:space="preserve">          Rapport périodique / déclaration fiscale périodique pour carburants issus de matières </t>
    </r>
    <r>
      <rPr>
        <sz val="16"/>
        <rFont val="Arial"/>
        <family val="2"/>
      </rPr>
      <t xml:space="preserve">                                                  </t>
    </r>
  </si>
  <si>
    <t xml:space="preserve">          pour biocarburants provenant d'établissements de fabrication</t>
  </si>
  <si>
    <t xml:space="preserve">            (en application de l'art. 20, al. 1, et de l'art. 31, al. 1, de la loi sur l'imposition des huiles minérales)</t>
  </si>
  <si>
    <t>CH001001</t>
  </si>
  <si>
    <t>Zoll Nord - Zentralstelle gVV</t>
  </si>
  <si>
    <t>Zoll Nord - Basel Mitte EVO</t>
  </si>
  <si>
    <t>Zoll Nord - Basel Mitte Konv.</t>
  </si>
  <si>
    <t>Zoll Nord - Basel Mitte Kurier</t>
  </si>
  <si>
    <t>CH001454</t>
  </si>
  <si>
    <t>Zoll Nord - Basel Mitte Messe</t>
  </si>
  <si>
    <t>CH001471</t>
  </si>
  <si>
    <t>Zoll Nord - Basel Mitte Rheinhäfen</t>
  </si>
  <si>
    <t>Zoll Nord - Riehen</t>
  </si>
  <si>
    <t>Zoll Nord - Grenzacherstrasse</t>
  </si>
  <si>
    <t>CH001571</t>
  </si>
  <si>
    <t>Zoll Nord - Basel Mitte UBF</t>
  </si>
  <si>
    <t>Zoll Nord - Stein/Bad Säckingen</t>
  </si>
  <si>
    <t>Zoll Nord - Laufenburg</t>
  </si>
  <si>
    <t>Zoll Nord - Aarau</t>
  </si>
  <si>
    <t>AARAU DA LUZERN</t>
  </si>
  <si>
    <t>Zoll Mitte - Bern</t>
  </si>
  <si>
    <t>CH001671</t>
  </si>
  <si>
    <t>Zoll Mitte - Bern Belp</t>
  </si>
  <si>
    <t>Zoll Nord - Basel Flughafen Fracht</t>
  </si>
  <si>
    <t>Zoll Nord - Basel Flughafen Kurier</t>
  </si>
  <si>
    <t>Zoll Nord - Pratteln</t>
  </si>
  <si>
    <t>Zoll Nord - Basel/Weil Rhein-Autob</t>
  </si>
  <si>
    <t>Zoll Nord - Basel/St.Louis Autobahn</t>
  </si>
  <si>
    <t>Zoll Nord - Rheinfelden Autobahn</t>
  </si>
  <si>
    <t>CH002001</t>
  </si>
  <si>
    <t>Zoll Nordost - Kompetenzzentrum gVV</t>
  </si>
  <si>
    <t>CH002002</t>
  </si>
  <si>
    <t>Zollfahndung Ost</t>
  </si>
  <si>
    <t>Zoll Nord - Koblenz</t>
  </si>
  <si>
    <t>CH002051</t>
  </si>
  <si>
    <t>Zoll Nord - Zurzach</t>
  </si>
  <si>
    <t>Zoll Nord - Kaiserstuhl</t>
  </si>
  <si>
    <t>CH002091</t>
  </si>
  <si>
    <t>Zoll Nordost - Trasadingen</t>
  </si>
  <si>
    <t>CH002151</t>
  </si>
  <si>
    <t>Grenzübergang SCHLEITHEIM</t>
  </si>
  <si>
    <t>CH002261</t>
  </si>
  <si>
    <t>Zoll Nordost - Rafz-Solgen</t>
  </si>
  <si>
    <t>CH002291</t>
  </si>
  <si>
    <t>Zoll Nordost - Neuhausen</t>
  </si>
  <si>
    <t>CH002311</t>
  </si>
  <si>
    <t>Zoll Nordost - Bargen</t>
  </si>
  <si>
    <t>CH002381</t>
  </si>
  <si>
    <t>Grenzübergang Dörflingen-Gailingen</t>
  </si>
  <si>
    <t>Zoll Nordost - Ramsen</t>
  </si>
  <si>
    <t>Zoll Nordost - Thayngen</t>
  </si>
  <si>
    <t>Zoll Nordost - Kreuzlingen Autobahn</t>
  </si>
  <si>
    <t>Zoll Nordost - Romanshorn</t>
  </si>
  <si>
    <t>Zoll Zürich, Embrach</t>
  </si>
  <si>
    <t>Zoll Nordost - Zürich 1</t>
  </si>
  <si>
    <t>CH002752</t>
  </si>
  <si>
    <t>Zoll Nordost - Zürich 2</t>
  </si>
  <si>
    <t>CH002753</t>
  </si>
  <si>
    <t>Zoll Nordost - Zürich 3</t>
  </si>
  <si>
    <t>CH002754</t>
  </si>
  <si>
    <t>Zoll Nordost - Zürich Kurier</t>
  </si>
  <si>
    <t>Zoll Nordost - Zürich Messe</t>
  </si>
  <si>
    <t>Zoll Nordost - Mülligen</t>
  </si>
  <si>
    <t>Zoll Nordost - Zürich Flughafen</t>
  </si>
  <si>
    <t>CH003001</t>
  </si>
  <si>
    <t>Douane Ouest - Centre recherche TC</t>
  </si>
  <si>
    <t>CH003011</t>
  </si>
  <si>
    <t>Zoll Ost - St. Gallen</t>
  </si>
  <si>
    <t>Zoll Ost - Wolfurt</t>
  </si>
  <si>
    <t>Zoll Ost - Altenrhein-Flughafen</t>
  </si>
  <si>
    <t>Zoll Ost - St. Margrethen Strasse</t>
  </si>
  <si>
    <t>Zoll Ost - Au</t>
  </si>
  <si>
    <t>Zoll Ost - St. Margrethen Freilager</t>
  </si>
  <si>
    <t>Zoll Ost - Kriessern</t>
  </si>
  <si>
    <t>Zoll Ost - Buchs</t>
  </si>
  <si>
    <t>Zoll Ost - Oberriet</t>
  </si>
  <si>
    <t>Zoll Ost - Schaanwald</t>
  </si>
  <si>
    <t>Zoll Ost - Martina</t>
  </si>
  <si>
    <t>Zoll Ost - Müstair</t>
  </si>
  <si>
    <t>Zoll Ost - La Drossa</t>
  </si>
  <si>
    <t>Zoll Ost - Campocologno</t>
  </si>
  <si>
    <t>CH003391</t>
  </si>
  <si>
    <t>Zoll Ost - La Motta</t>
  </si>
  <si>
    <t>Zoll Ost - Castasegna</t>
  </si>
  <si>
    <t>CH003451</t>
  </si>
  <si>
    <t>Zoll Ost - Diepoldsau</t>
  </si>
  <si>
    <t>CH004001</t>
  </si>
  <si>
    <t>Dogana Sud - Centrale PTC</t>
  </si>
  <si>
    <t>CH004002</t>
  </si>
  <si>
    <t>Sezione Tariffa e regimi D IV</t>
  </si>
  <si>
    <t>CH004003</t>
  </si>
  <si>
    <t>Antifrode doganale Sud</t>
  </si>
  <si>
    <t>CH004011</t>
  </si>
  <si>
    <t>Dogana Sud - Vedeggio</t>
  </si>
  <si>
    <t>CH004031</t>
  </si>
  <si>
    <t>Dogana Sud - Gandria</t>
  </si>
  <si>
    <t>CH004101</t>
  </si>
  <si>
    <t>Dogana Sud - Ponte Tresa</t>
  </si>
  <si>
    <t>CH004131</t>
  </si>
  <si>
    <t>Dogana Sud - Agno Aeroporto</t>
  </si>
  <si>
    <t>CH004162</t>
  </si>
  <si>
    <t>Dogana Sud - Mendrisio SDA DDA</t>
  </si>
  <si>
    <t>CH004163</t>
  </si>
  <si>
    <t>Dogana Sud - Mendrisio Confine TC</t>
  </si>
  <si>
    <t>CH004164</t>
  </si>
  <si>
    <t>Dogana Sud - Mendrisio DFD</t>
  </si>
  <si>
    <t>CH004181</t>
  </si>
  <si>
    <t>Dogana Sud - Chiasso-Strada</t>
  </si>
  <si>
    <t>CH004182</t>
  </si>
  <si>
    <t>Dogana Sud - Brogeda Autostrada</t>
  </si>
  <si>
    <t>CH004183</t>
  </si>
  <si>
    <t>Dogana Sud - Chiasso Viaggiatori</t>
  </si>
  <si>
    <t>CH004281</t>
  </si>
  <si>
    <t>STABIO-CONFINE</t>
  </si>
  <si>
    <t>CH004421</t>
  </si>
  <si>
    <t>Dogana Sud - Madonna di Ponte</t>
  </si>
  <si>
    <t>CH004471</t>
  </si>
  <si>
    <t>Dogana Sud - Dirinella</t>
  </si>
  <si>
    <t>CH004491</t>
  </si>
  <si>
    <t>Dogana Sud - Luino</t>
  </si>
  <si>
    <t>CH004581</t>
  </si>
  <si>
    <t>Dogana Sud - Bissone</t>
  </si>
  <si>
    <t>CH005031</t>
  </si>
  <si>
    <t>Douane Ouest - Chavornay Port Franc</t>
  </si>
  <si>
    <t>CH005040</t>
  </si>
  <si>
    <t>Zoll West - Domo 2</t>
  </si>
  <si>
    <t>Zoll West - Gamsen</t>
  </si>
  <si>
    <t>CH005081</t>
  </si>
  <si>
    <t>Zoll West - Gondo</t>
  </si>
  <si>
    <t>CH005121</t>
  </si>
  <si>
    <t>Douane Ouest - St. Gingolph</t>
  </si>
  <si>
    <t>CH005211</t>
  </si>
  <si>
    <t>VEVEY PORT-FRANC</t>
  </si>
  <si>
    <t>CH005441</t>
  </si>
  <si>
    <t>Douane Ouest - Vallorbe</t>
  </si>
  <si>
    <t>CH005491</t>
  </si>
  <si>
    <t>Douane Centre - Les Verrières</t>
  </si>
  <si>
    <t>CH005551</t>
  </si>
  <si>
    <t>Douane Centre - Le Locle</t>
  </si>
  <si>
    <t>CH005561</t>
  </si>
  <si>
    <t>Douane Centre - Col France</t>
  </si>
  <si>
    <t>CH005691</t>
  </si>
  <si>
    <t>Douane Ouest - Martigny</t>
  </si>
  <si>
    <t>CH005701</t>
  </si>
  <si>
    <t>Douane Ouest - Gd-St-Bernard Tunnel</t>
  </si>
  <si>
    <t>CH006002</t>
  </si>
  <si>
    <t>Section Tarif et Régimes D III</t>
  </si>
  <si>
    <t>CH006021</t>
  </si>
  <si>
    <t>Douane Ouest - Genève Port Franc</t>
  </si>
  <si>
    <t>CH006221</t>
  </si>
  <si>
    <t>Douane Ouest - Thônex-Vallard</t>
  </si>
  <si>
    <t>CH006251</t>
  </si>
  <si>
    <t>Douane Ouest - Bardonnex</t>
  </si>
  <si>
    <t>CH006451</t>
  </si>
  <si>
    <t>Douane Ouest - Ferney-Voltaire</t>
  </si>
  <si>
    <t>CH006521</t>
  </si>
  <si>
    <t>Douane Ouest - Genève Aéroport</t>
  </si>
  <si>
    <t>Record rapp. period. (interne)</t>
  </si>
  <si>
    <t>Record      fisc. period. (interne)</t>
  </si>
  <si>
    <t>Form. 45.25 f 06.2023 - Explications</t>
  </si>
  <si>
    <t>215, 301, 302</t>
  </si>
  <si>
    <t>Nachweisnummer</t>
  </si>
  <si>
    <t>stock initial</t>
  </si>
  <si>
    <t>Total sortie de l'établissement de fabrication non soumise à la Limpmin</t>
  </si>
  <si>
    <t>- sorties autres que carburants et combustibles</t>
  </si>
  <si>
    <t>Quantité à imposer avec allégement fisca</t>
  </si>
  <si>
    <t>Quantité avec allégement fisca (preuve éco./soc.), art. 801</t>
  </si>
  <si>
    <t>Quantité sans allégement fisca (preuve éco./soc.), art. 802</t>
  </si>
  <si>
    <t>- sorties de combustibles autres que biodiesel</t>
  </si>
  <si>
    <t>Form. 45.25 f 06.2023</t>
  </si>
  <si>
    <t>Form. 45.25 f 06.2023 - annexe 1</t>
  </si>
  <si>
    <t>Form. 45.25 f 06.2023 - annexe 2</t>
  </si>
  <si>
    <t>Form. 45.25 f 06.2023 - annexe 3</t>
  </si>
  <si>
    <t>Form. 45.25 f 06.2023 - annexe 4</t>
  </si>
  <si>
    <t>Form. 45.25 f 06.2023 - Tableau d'aide</t>
  </si>
  <si>
    <t>- sortie biodiesel comme combustible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</si>
</sst>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Fr.&quot;\ #,##0.00;&quot;Fr.&quot;\ \-#,##0.00"/>
    <numFmt numFmtId="165" formatCode="&quot;SFr.&quot;\ #,##0.00"/>
    <numFmt numFmtId="166" formatCode="dd/mm/yyyy;@"/>
    <numFmt numFmtId="167" formatCode="&quot;Fr.&quot;\ #,##0.00"/>
  </numFmts>
  <fonts count="42" x14ac:knownFonts="1">
    <font>
      <sz val="10"/>
      <name val="Arial"/>
    </font>
    <font>
      <sz val="10"/>
      <name val="Arial"/>
      <family val="2"/>
    </font>
    <font>
      <sz val="8"/>
      <name val="Arial"/>
      <family val="2"/>
    </font>
    <font>
      <sz val="10"/>
      <name val="Arial"/>
      <family val="2"/>
    </font>
    <font>
      <b/>
      <sz val="10"/>
      <name val="Arial"/>
      <family val="2"/>
    </font>
    <font>
      <b/>
      <i/>
      <sz val="10"/>
      <name val="Arial"/>
      <family val="2"/>
    </font>
    <font>
      <b/>
      <sz val="18"/>
      <name val="Arial"/>
      <family val="2"/>
    </font>
    <font>
      <b/>
      <sz val="14"/>
      <name val="Arial"/>
      <family val="2"/>
    </font>
    <font>
      <b/>
      <sz val="12"/>
      <name val="Arial"/>
      <family val="2"/>
    </font>
    <font>
      <sz val="11"/>
      <name val="Arial"/>
      <family val="2"/>
    </font>
    <font>
      <b/>
      <i/>
      <sz val="12"/>
      <name val="Arial"/>
      <family val="2"/>
    </font>
    <font>
      <b/>
      <sz val="12"/>
      <name val="Wingdings"/>
      <charset val="2"/>
    </font>
    <font>
      <sz val="12"/>
      <name val="Arial"/>
      <family val="2"/>
    </font>
    <font>
      <sz val="7"/>
      <name val="Arial"/>
      <family val="2"/>
    </font>
    <font>
      <b/>
      <i/>
      <sz val="8.4"/>
      <name val="Arial"/>
      <family val="2"/>
    </font>
    <font>
      <sz val="11"/>
      <name val="Arial"/>
      <family val="2"/>
    </font>
    <font>
      <sz val="10"/>
      <color indexed="10"/>
      <name val="Arial"/>
      <family val="2"/>
    </font>
    <font>
      <sz val="11"/>
      <color indexed="8"/>
      <name val="Arial"/>
      <family val="2"/>
    </font>
    <font>
      <b/>
      <sz val="11"/>
      <color indexed="8"/>
      <name val="Arial"/>
      <family val="2"/>
    </font>
    <font>
      <sz val="10"/>
      <color indexed="81"/>
      <name val="Arial"/>
      <family val="2"/>
    </font>
    <font>
      <b/>
      <sz val="10"/>
      <color indexed="81"/>
      <name val="Arial"/>
      <family val="2"/>
    </font>
    <font>
      <b/>
      <u/>
      <sz val="10"/>
      <color indexed="81"/>
      <name val="Arial"/>
      <family val="2"/>
    </font>
    <font>
      <b/>
      <sz val="11"/>
      <name val="Arial"/>
      <family val="2"/>
    </font>
    <font>
      <u/>
      <sz val="10"/>
      <color indexed="12"/>
      <name val="Arial"/>
      <family val="2"/>
    </font>
    <font>
      <b/>
      <sz val="10"/>
      <color indexed="8"/>
      <name val="Arial"/>
      <family val="2"/>
    </font>
    <font>
      <sz val="8"/>
      <color indexed="81"/>
      <name val="Tahoma"/>
      <family val="2"/>
    </font>
    <font>
      <sz val="14"/>
      <name val="Arial"/>
      <family val="2"/>
    </font>
    <font>
      <sz val="10"/>
      <color indexed="81"/>
      <name val="Tahoma"/>
      <family val="2"/>
    </font>
    <font>
      <i/>
      <sz val="10"/>
      <name val="Arial"/>
      <family val="2"/>
    </font>
    <font>
      <b/>
      <sz val="16"/>
      <name val="Arial"/>
      <family val="2"/>
    </font>
    <font>
      <sz val="16"/>
      <name val="Arial"/>
      <family val="2"/>
    </font>
    <font>
      <sz val="11"/>
      <color indexed="9"/>
      <name val="Arial"/>
      <family val="2"/>
    </font>
    <font>
      <sz val="10"/>
      <color indexed="9"/>
      <name val="Arial"/>
      <family val="2"/>
    </font>
    <font>
      <b/>
      <vertAlign val="superscript"/>
      <sz val="10"/>
      <name val="Arial"/>
      <family val="2"/>
    </font>
    <font>
      <b/>
      <sz val="10"/>
      <color indexed="81"/>
      <name val="Tahoma"/>
      <family val="2"/>
    </font>
    <font>
      <b/>
      <sz val="10"/>
      <color indexed="8"/>
      <name val="Arial"/>
      <family val="2"/>
    </font>
    <font>
      <sz val="9"/>
      <name val="Arial"/>
      <family val="2"/>
    </font>
    <font>
      <sz val="11"/>
      <color rgb="FF000000"/>
      <name val="Arial"/>
      <family val="2"/>
    </font>
    <font>
      <b/>
      <sz val="9"/>
      <color indexed="81"/>
      <name val="Segoe UI"/>
      <family val="2"/>
    </font>
    <font>
      <sz val="9"/>
      <color indexed="81"/>
      <name val="Segoe UI"/>
      <family val="2"/>
    </font>
    <font>
      <u/>
      <sz val="9"/>
      <color indexed="81"/>
      <name val="Segoe UI"/>
      <family val="2"/>
    </font>
    <font>
      <u/>
      <sz val="10"/>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22"/>
        <bgColor indexed="9"/>
      </patternFill>
    </fill>
    <fill>
      <patternFill patternType="solid">
        <fgColor indexed="22"/>
        <bgColor indexed="64"/>
      </patternFill>
    </fill>
    <fill>
      <patternFill patternType="solid">
        <fgColor indexed="47"/>
        <bgColor indexed="64"/>
      </patternFill>
    </fill>
    <fill>
      <patternFill patternType="solid">
        <fgColor theme="4" tint="0.79998168889431442"/>
        <bgColor indexed="64"/>
      </patternFill>
    </fill>
    <fill>
      <patternFill patternType="solid">
        <fgColor theme="0" tint="-0.249977111117893"/>
        <bgColor indexed="64"/>
      </patternFill>
    </fill>
  </fills>
  <borders count="40">
    <border>
      <left/>
      <right/>
      <top/>
      <bottom/>
      <diagonal/>
    </border>
    <border>
      <left style="medium">
        <color indexed="64"/>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bottom style="medium">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dotted">
        <color indexed="64"/>
      </right>
      <top/>
      <bottom style="medium">
        <color indexed="64"/>
      </bottom>
      <diagonal/>
    </border>
    <border>
      <left style="thin">
        <color indexed="64"/>
      </left>
      <right style="dotted">
        <color indexed="64"/>
      </right>
      <top/>
      <bottom/>
      <diagonal/>
    </border>
    <border>
      <left/>
      <right style="dotted">
        <color indexed="64"/>
      </right>
      <top/>
      <bottom/>
      <diagonal/>
    </border>
  </borders>
  <cellStyleXfs count="2">
    <xf numFmtId="0" fontId="0" fillId="0" borderId="0"/>
    <xf numFmtId="0" fontId="23" fillId="0" borderId="0" applyNumberFormat="0" applyFill="0" applyBorder="0" applyAlignment="0" applyProtection="0">
      <alignment vertical="top"/>
      <protection locked="0"/>
    </xf>
  </cellStyleXfs>
  <cellXfs count="323">
    <xf numFmtId="0" fontId="0" fillId="0" borderId="0" xfId="0"/>
    <xf numFmtId="0" fontId="35" fillId="3" borderId="24" xfId="0" applyFont="1" applyFill="1" applyBorder="1" applyAlignment="1">
      <alignment horizontal="center"/>
    </xf>
    <xf numFmtId="0" fontId="35" fillId="3" borderId="24" xfId="0" applyFont="1" applyFill="1" applyBorder="1" applyAlignment="1">
      <alignment horizontal="left"/>
    </xf>
    <xf numFmtId="0" fontId="36" fillId="0" borderId="0" xfId="0" applyFont="1" applyBorder="1"/>
    <xf numFmtId="0" fontId="26" fillId="0" borderId="0" xfId="0" applyFont="1" applyBorder="1"/>
    <xf numFmtId="166" fontId="17" fillId="4" borderId="10" xfId="0" applyNumberFormat="1" applyFont="1" applyFill="1" applyBorder="1" applyAlignment="1" applyProtection="1">
      <alignment horizontal="left" vertical="center" wrapText="1" indent="1"/>
      <protection locked="0"/>
    </xf>
    <xf numFmtId="49" fontId="17" fillId="4" borderId="10" xfId="0" applyNumberFormat="1" applyFont="1" applyFill="1" applyBorder="1" applyAlignment="1" applyProtection="1">
      <alignment horizontal="left" vertical="center" wrapText="1"/>
      <protection locked="0"/>
    </xf>
    <xf numFmtId="49" fontId="18" fillId="4" borderId="11" xfId="0" applyNumberFormat="1" applyFont="1" applyFill="1" applyBorder="1" applyAlignment="1" applyProtection="1">
      <alignment horizontal="center" wrapText="1"/>
      <protection locked="0"/>
    </xf>
    <xf numFmtId="3" fontId="0" fillId="4" borderId="23" xfId="0" applyNumberFormat="1" applyFill="1" applyBorder="1" applyAlignment="1" applyProtection="1">
      <alignment horizontal="center" vertical="center"/>
      <protection locked="0"/>
    </xf>
    <xf numFmtId="166" fontId="0" fillId="4" borderId="13" xfId="0" applyNumberFormat="1" applyFill="1" applyBorder="1" applyAlignment="1" applyProtection="1">
      <alignment horizontal="center"/>
      <protection locked="0"/>
    </xf>
    <xf numFmtId="49" fontId="0" fillId="4" borderId="13" xfId="0" applyNumberFormat="1" applyFill="1" applyBorder="1" applyAlignment="1" applyProtection="1">
      <alignment horizontal="center"/>
      <protection locked="0"/>
    </xf>
    <xf numFmtId="3" fontId="0" fillId="4" borderId="13" xfId="0" applyNumberFormat="1" applyFill="1" applyBorder="1" applyAlignment="1" applyProtection="1">
      <alignment horizontal="right" indent="1"/>
      <protection locked="0"/>
    </xf>
    <xf numFmtId="1" fontId="0" fillId="4" borderId="13" xfId="0" applyNumberFormat="1" applyFill="1" applyBorder="1" applyAlignment="1" applyProtection="1">
      <alignment horizontal="right" indent="1"/>
      <protection locked="0"/>
    </xf>
    <xf numFmtId="1" fontId="0" fillId="4" borderId="25" xfId="0" applyNumberFormat="1" applyFill="1" applyBorder="1" applyAlignment="1" applyProtection="1">
      <alignment horizontal="right" indent="1"/>
      <protection locked="0"/>
    </xf>
    <xf numFmtId="1" fontId="0" fillId="4" borderId="25" xfId="0" applyNumberFormat="1" applyFill="1" applyBorder="1" applyAlignment="1" applyProtection="1">
      <alignment horizontal="center"/>
      <protection locked="0"/>
    </xf>
    <xf numFmtId="14" fontId="0" fillId="4" borderId="13" xfId="0" applyNumberFormat="1" applyFill="1" applyBorder="1" applyAlignment="1" applyProtection="1">
      <alignment horizontal="center"/>
      <protection locked="0"/>
    </xf>
    <xf numFmtId="166" fontId="0" fillId="4" borderId="14" xfId="0" applyNumberFormat="1" applyFill="1" applyBorder="1" applyAlignment="1" applyProtection="1">
      <alignment horizontal="center"/>
      <protection locked="0"/>
    </xf>
    <xf numFmtId="49" fontId="0" fillId="4" borderId="14" xfId="0" applyNumberFormat="1" applyFill="1" applyBorder="1" applyAlignment="1" applyProtection="1">
      <alignment horizontal="center"/>
      <protection locked="0"/>
    </xf>
    <xf numFmtId="3" fontId="0" fillId="4" borderId="14" xfId="0" applyNumberFormat="1" applyFill="1" applyBorder="1" applyAlignment="1" applyProtection="1">
      <alignment horizontal="right" indent="1"/>
      <protection locked="0"/>
    </xf>
    <xf numFmtId="1" fontId="0" fillId="4" borderId="14" xfId="0" applyNumberFormat="1" applyFill="1" applyBorder="1" applyAlignment="1" applyProtection="1">
      <alignment horizontal="right" indent="1"/>
      <protection locked="0"/>
    </xf>
    <xf numFmtId="1" fontId="0" fillId="4" borderId="26" xfId="0" applyNumberFormat="1" applyFill="1" applyBorder="1" applyAlignment="1" applyProtection="1">
      <alignment horizontal="right" indent="1"/>
      <protection locked="0"/>
    </xf>
    <xf numFmtId="1" fontId="0" fillId="4" borderId="26" xfId="0" applyNumberFormat="1" applyFill="1" applyBorder="1" applyAlignment="1" applyProtection="1">
      <alignment horizontal="center"/>
      <protection locked="0"/>
    </xf>
    <xf numFmtId="1" fontId="0" fillId="4" borderId="27" xfId="0" applyNumberFormat="1" applyFill="1" applyBorder="1" applyAlignment="1" applyProtection="1">
      <alignment horizontal="center"/>
      <protection locked="0"/>
    </xf>
    <xf numFmtId="1" fontId="0" fillId="4" borderId="27" xfId="0" applyNumberFormat="1" applyFill="1" applyBorder="1" applyAlignment="1" applyProtection="1">
      <alignment horizontal="left" indent="1"/>
      <protection locked="0"/>
    </xf>
    <xf numFmtId="1" fontId="0" fillId="4" borderId="25" xfId="0" applyNumberFormat="1" applyFill="1" applyBorder="1" applyAlignment="1" applyProtection="1">
      <alignment horizontal="left" indent="1"/>
      <protection locked="0"/>
    </xf>
    <xf numFmtId="1" fontId="0" fillId="4" borderId="26" xfId="0" applyNumberFormat="1" applyFill="1" applyBorder="1" applyAlignment="1" applyProtection="1">
      <alignment horizontal="left" indent="1"/>
      <protection locked="0"/>
    </xf>
    <xf numFmtId="0" fontId="9" fillId="4" borderId="23" xfId="0" applyFont="1" applyFill="1" applyBorder="1" applyAlignment="1" applyProtection="1">
      <alignment horizontal="center" vertical="center"/>
      <protection locked="0"/>
    </xf>
    <xf numFmtId="167" fontId="9" fillId="4" borderId="23" xfId="0" applyNumberFormat="1" applyFont="1" applyFill="1" applyBorder="1" applyAlignment="1" applyProtection="1">
      <alignment horizontal="center" vertical="center"/>
      <protection locked="0"/>
    </xf>
    <xf numFmtId="167" fontId="9" fillId="4" borderId="23" xfId="0" applyNumberFormat="1" applyFont="1" applyFill="1" applyBorder="1" applyAlignment="1" applyProtection="1">
      <alignment horizontal="right" vertical="center"/>
      <protection locked="0"/>
    </xf>
    <xf numFmtId="49" fontId="37" fillId="6" borderId="0" xfId="0" applyNumberFormat="1" applyFont="1" applyFill="1" applyAlignment="1">
      <alignment horizontal="left"/>
    </xf>
    <xf numFmtId="0" fontId="37" fillId="6" borderId="0" xfId="0" applyFont="1" applyFill="1"/>
    <xf numFmtId="49" fontId="37" fillId="0" borderId="0" xfId="0" applyNumberFormat="1" applyFont="1" applyAlignment="1">
      <alignment horizontal="left"/>
    </xf>
    <xf numFmtId="0" fontId="37" fillId="0" borderId="0" xfId="0" applyFont="1"/>
    <xf numFmtId="0" fontId="6" fillId="0" borderId="0" xfId="0" applyFont="1" applyProtection="1"/>
    <xf numFmtId="165" fontId="0" fillId="0" borderId="0" xfId="0" applyNumberFormat="1" applyAlignment="1" applyProtection="1">
      <alignment horizontal="right"/>
    </xf>
    <xf numFmtId="0" fontId="0" fillId="0" borderId="0" xfId="0" applyProtection="1"/>
    <xf numFmtId="0" fontId="29" fillId="0" borderId="0" xfId="0" applyFont="1" applyAlignment="1" applyProtection="1">
      <alignment horizontal="left" vertical="center"/>
    </xf>
    <xf numFmtId="0" fontId="30" fillId="0" borderId="0" xfId="0" applyFont="1" applyAlignment="1" applyProtection="1">
      <alignment horizontal="left" vertical="center"/>
    </xf>
    <xf numFmtId="0" fontId="7" fillId="0" borderId="0" xfId="0" applyFont="1" applyAlignment="1" applyProtection="1">
      <alignment vertical="center"/>
    </xf>
    <xf numFmtId="0" fontId="12" fillId="0" borderId="0" xfId="0" applyFont="1" applyBorder="1" applyAlignment="1" applyProtection="1">
      <alignment horizontal="left" vertical="center"/>
    </xf>
    <xf numFmtId="0" fontId="26" fillId="0" borderId="0" xfId="0" applyFont="1" applyAlignment="1" applyProtection="1">
      <alignment horizontal="left" vertical="center"/>
    </xf>
    <xf numFmtId="0" fontId="4" fillId="0" borderId="3" xfId="0" applyFont="1" applyBorder="1" applyAlignment="1" applyProtection="1">
      <alignment vertical="top" wrapText="1"/>
    </xf>
    <xf numFmtId="0" fontId="0" fillId="0" borderId="6" xfId="0" applyBorder="1" applyAlignment="1" applyProtection="1">
      <alignment vertical="top" wrapText="1"/>
    </xf>
    <xf numFmtId="0" fontId="0" fillId="0" borderId="0" xfId="0" applyBorder="1" applyAlignment="1" applyProtection="1">
      <alignment vertical="top" wrapText="1"/>
    </xf>
    <xf numFmtId="0" fontId="4" fillId="0" borderId="9" xfId="0" applyFont="1" applyBorder="1" applyAlignment="1" applyProtection="1">
      <alignment vertical="top" wrapText="1"/>
    </xf>
    <xf numFmtId="0" fontId="4" fillId="0" borderId="0" xfId="0" applyFont="1" applyFill="1" applyBorder="1" applyAlignment="1" applyProtection="1">
      <alignment vertical="top" wrapText="1"/>
    </xf>
    <xf numFmtId="0" fontId="0" fillId="0" borderId="0" xfId="0" applyAlignment="1" applyProtection="1">
      <alignment horizontal="center"/>
    </xf>
    <xf numFmtId="3" fontId="4" fillId="0" borderId="9" xfId="0" applyNumberFormat="1" applyFont="1" applyBorder="1" applyProtection="1"/>
    <xf numFmtId="0" fontId="0" fillId="0" borderId="1" xfId="0" applyBorder="1" applyAlignment="1" applyProtection="1">
      <alignment vertical="top" wrapText="1"/>
    </xf>
    <xf numFmtId="0" fontId="0" fillId="0" borderId="4" xfId="0" applyBorder="1" applyAlignment="1" applyProtection="1">
      <alignment vertical="top" wrapText="1"/>
    </xf>
    <xf numFmtId="0" fontId="0" fillId="0" borderId="10" xfId="0" applyBorder="1" applyAlignment="1" applyProtection="1">
      <alignment vertical="top" wrapText="1"/>
    </xf>
    <xf numFmtId="0" fontId="0" fillId="0" borderId="0" xfId="0" applyFill="1" applyBorder="1" applyAlignment="1" applyProtection="1">
      <alignment vertical="top" wrapText="1"/>
    </xf>
    <xf numFmtId="0" fontId="0" fillId="0" borderId="1" xfId="0" applyBorder="1" applyProtection="1"/>
    <xf numFmtId="0" fontId="0" fillId="0" borderId="0" xfId="0" applyBorder="1" applyProtection="1"/>
    <xf numFmtId="0" fontId="0" fillId="0" borderId="4" xfId="0" applyFill="1" applyBorder="1" applyProtection="1"/>
    <xf numFmtId="0" fontId="3" fillId="0" borderId="10" xfId="0" applyFont="1" applyBorder="1" applyAlignment="1" applyProtection="1">
      <alignment vertical="top" wrapText="1"/>
    </xf>
    <xf numFmtId="0" fontId="16" fillId="0" borderId="0" xfId="0" applyFont="1" applyFill="1" applyBorder="1" applyAlignment="1" applyProtection="1">
      <alignment vertical="center" wrapText="1"/>
    </xf>
    <xf numFmtId="0" fontId="4" fillId="0" borderId="10" xfId="0" applyFont="1" applyBorder="1" applyAlignment="1" applyProtection="1">
      <alignment vertical="top" wrapText="1"/>
    </xf>
    <xf numFmtId="0" fontId="24" fillId="0" borderId="0" xfId="0" applyFont="1" applyBorder="1" applyAlignment="1" applyProtection="1">
      <alignment vertical="top" wrapText="1"/>
    </xf>
    <xf numFmtId="0" fontId="0" fillId="0" borderId="0" xfId="0" applyAlignment="1" applyProtection="1">
      <alignment horizontal="right"/>
    </xf>
    <xf numFmtId="0" fontId="3" fillId="0" borderId="0" xfId="0" applyFont="1" applyBorder="1" applyAlignment="1" applyProtection="1">
      <alignment wrapText="1"/>
    </xf>
    <xf numFmtId="0" fontId="4" fillId="0" borderId="1" xfId="0" applyFont="1" applyBorder="1" applyAlignment="1" applyProtection="1">
      <alignment vertical="top" wrapText="1"/>
    </xf>
    <xf numFmtId="0" fontId="0" fillId="0" borderId="0" xfId="0" applyAlignment="1" applyProtection="1">
      <alignment vertical="top" wrapText="1"/>
    </xf>
    <xf numFmtId="0" fontId="0" fillId="0" borderId="0" xfId="0" applyAlignment="1" applyProtection="1"/>
    <xf numFmtId="0" fontId="4" fillId="0" borderId="10" xfId="0" applyFont="1" applyBorder="1" applyAlignment="1" applyProtection="1">
      <alignment wrapText="1"/>
    </xf>
    <xf numFmtId="0" fontId="4" fillId="0" borderId="0" xfId="0" applyFont="1" applyFill="1" applyBorder="1" applyAlignment="1" applyProtection="1">
      <alignment wrapText="1"/>
    </xf>
    <xf numFmtId="0" fontId="4" fillId="0" borderId="0" xfId="0" applyFont="1" applyBorder="1" applyAlignment="1" applyProtection="1">
      <alignment vertical="top" wrapText="1"/>
    </xf>
    <xf numFmtId="0" fontId="4" fillId="0" borderId="0" xfId="0" applyFont="1" applyBorder="1" applyAlignment="1" applyProtection="1"/>
    <xf numFmtId="0" fontId="3" fillId="0" borderId="4" xfId="0" applyFont="1" applyFill="1" applyBorder="1" applyAlignment="1" applyProtection="1"/>
    <xf numFmtId="3" fontId="0" fillId="0" borderId="0" xfId="0" applyNumberFormat="1" applyBorder="1" applyAlignment="1" applyProtection="1"/>
    <xf numFmtId="0" fontId="4" fillId="0" borderId="0" xfId="0" applyFont="1" applyBorder="1" applyAlignment="1" applyProtection="1">
      <alignment wrapText="1"/>
    </xf>
    <xf numFmtId="0" fontId="0" fillId="0" borderId="0" xfId="0" applyFill="1" applyBorder="1" applyAlignment="1" applyProtection="1">
      <alignment vertical="center" wrapText="1"/>
    </xf>
    <xf numFmtId="0" fontId="0" fillId="0" borderId="5" xfId="0" applyBorder="1" applyAlignment="1" applyProtection="1">
      <alignment vertical="top" wrapText="1"/>
    </xf>
    <xf numFmtId="0" fontId="0" fillId="0" borderId="8" xfId="0" applyBorder="1" applyAlignment="1" applyProtection="1">
      <alignment vertical="top" wrapText="1"/>
    </xf>
    <xf numFmtId="0" fontId="0" fillId="0" borderId="7" xfId="0" applyBorder="1" applyAlignment="1" applyProtection="1">
      <alignment vertical="top" wrapText="1"/>
    </xf>
    <xf numFmtId="0" fontId="0" fillId="0" borderId="11" xfId="0" applyBorder="1" applyAlignment="1" applyProtection="1">
      <alignment vertical="top" wrapText="1"/>
    </xf>
    <xf numFmtId="0" fontId="3" fillId="0" borderId="8" xfId="0" applyFont="1" applyBorder="1" applyAlignment="1" applyProtection="1">
      <alignment vertical="top" wrapText="1"/>
    </xf>
    <xf numFmtId="0" fontId="3" fillId="0" borderId="7" xfId="0" applyFont="1" applyFill="1" applyBorder="1" applyAlignment="1" applyProtection="1">
      <alignment vertical="top" wrapText="1"/>
    </xf>
    <xf numFmtId="0" fontId="3" fillId="0" borderId="0" xfId="0" applyFont="1" applyBorder="1" applyAlignment="1" applyProtection="1">
      <alignment vertical="top" wrapText="1"/>
    </xf>
    <xf numFmtId="0" fontId="3" fillId="0" borderId="0" xfId="0" applyFont="1" applyFill="1" applyBorder="1" applyAlignment="1" applyProtection="1">
      <alignment wrapText="1"/>
    </xf>
    <xf numFmtId="0" fontId="8" fillId="0" borderId="2" xfId="0" applyFont="1" applyBorder="1" applyAlignment="1" applyProtection="1">
      <alignment wrapText="1"/>
    </xf>
    <xf numFmtId="0" fontId="3" fillId="0" borderId="2" xfId="0" applyFont="1" applyBorder="1" applyAlignment="1" applyProtection="1">
      <alignment horizontal="center" vertical="center" wrapText="1"/>
    </xf>
    <xf numFmtId="0" fontId="0" fillId="0" borderId="0" xfId="0" applyBorder="1" applyAlignment="1" applyProtection="1">
      <alignment wrapText="1"/>
    </xf>
    <xf numFmtId="0" fontId="15" fillId="0" borderId="13" xfId="0" applyFont="1" applyBorder="1" applyAlignment="1" applyProtection="1">
      <alignment wrapText="1"/>
    </xf>
    <xf numFmtId="0" fontId="15" fillId="0" borderId="19" xfId="0" applyFont="1" applyBorder="1" applyAlignment="1" applyProtection="1">
      <alignment wrapText="1"/>
    </xf>
    <xf numFmtId="0" fontId="15" fillId="0" borderId="15" xfId="0" applyFont="1" applyBorder="1" applyAlignment="1" applyProtection="1">
      <alignment horizontal="center" wrapText="1"/>
    </xf>
    <xf numFmtId="0" fontId="15" fillId="0" borderId="0" xfId="0" applyFont="1" applyBorder="1" applyAlignment="1" applyProtection="1">
      <alignment horizontal="center" wrapText="1"/>
    </xf>
    <xf numFmtId="0" fontId="3" fillId="0" borderId="0" xfId="0" applyFont="1" applyBorder="1" applyAlignment="1" applyProtection="1">
      <alignment horizontal="center" wrapText="1"/>
    </xf>
    <xf numFmtId="3" fontId="0" fillId="0" borderId="0" xfId="0" applyNumberFormat="1" applyProtection="1"/>
    <xf numFmtId="0" fontId="3" fillId="0" borderId="0" xfId="0" applyFont="1" applyFill="1" applyBorder="1" applyAlignment="1" applyProtection="1">
      <alignment horizontal="center" wrapText="1"/>
    </xf>
    <xf numFmtId="0" fontId="0" fillId="0" borderId="0" xfId="0" applyBorder="1" applyAlignment="1" applyProtection="1">
      <alignment horizontal="center"/>
    </xf>
    <xf numFmtId="0" fontId="8" fillId="0" borderId="0" xfId="0" applyFont="1" applyBorder="1" applyAlignment="1" applyProtection="1">
      <alignment vertical="center"/>
    </xf>
    <xf numFmtId="0" fontId="15" fillId="0" borderId="13"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0" xfId="0" applyFont="1" applyBorder="1" applyAlignment="1" applyProtection="1">
      <alignment horizontal="center" vertical="center"/>
    </xf>
    <xf numFmtId="3" fontId="9" fillId="0" borderId="0" xfId="0" applyNumberFormat="1"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right" vertical="center"/>
    </xf>
    <xf numFmtId="165" fontId="0" fillId="0" borderId="0" xfId="0" applyNumberFormat="1" applyAlignment="1" applyProtection="1">
      <alignment horizontal="right" vertical="center"/>
    </xf>
    <xf numFmtId="0" fontId="15" fillId="0" borderId="13" xfId="0" applyFont="1" applyBorder="1" applyAlignment="1" applyProtection="1">
      <alignment horizontal="center"/>
    </xf>
    <xf numFmtId="0" fontId="15" fillId="0" borderId="19" xfId="0" applyFont="1" applyBorder="1" applyAlignment="1" applyProtection="1">
      <alignment horizontal="center"/>
    </xf>
    <xf numFmtId="0" fontId="15" fillId="0" borderId="15" xfId="0" applyFont="1" applyBorder="1" applyAlignment="1" applyProtection="1">
      <alignment horizontal="center"/>
    </xf>
    <xf numFmtId="0" fontId="15" fillId="0" borderId="0" xfId="0" applyFont="1" applyBorder="1" applyAlignment="1" applyProtection="1">
      <alignment horizontal="center"/>
    </xf>
    <xf numFmtId="3" fontId="9" fillId="0" borderId="0" xfId="0" applyNumberFormat="1" applyFont="1" applyFill="1" applyBorder="1" applyProtection="1"/>
    <xf numFmtId="0" fontId="8" fillId="0" borderId="0" xfId="0" quotePrefix="1" applyFont="1" applyBorder="1" applyAlignment="1" applyProtection="1">
      <alignment vertical="center"/>
    </xf>
    <xf numFmtId="0" fontId="15" fillId="0" borderId="13" xfId="0" quotePrefix="1" applyFont="1" applyBorder="1" applyAlignment="1" applyProtection="1">
      <alignment horizontal="center" vertical="center"/>
    </xf>
    <xf numFmtId="0" fontId="15" fillId="0" borderId="19" xfId="0" quotePrefix="1" applyFont="1" applyBorder="1" applyAlignment="1" applyProtection="1">
      <alignment horizontal="center" vertical="center"/>
    </xf>
    <xf numFmtId="0" fontId="15" fillId="0" borderId="15" xfId="0" quotePrefix="1" applyFont="1" applyBorder="1" applyAlignment="1" applyProtection="1">
      <alignment horizontal="center" vertical="center"/>
    </xf>
    <xf numFmtId="0" fontId="15" fillId="0" borderId="0" xfId="0" quotePrefix="1" applyFont="1" applyBorder="1" applyAlignment="1" applyProtection="1">
      <alignment horizontal="center" vertical="center"/>
    </xf>
    <xf numFmtId="0" fontId="15" fillId="0" borderId="13" xfId="0" applyFont="1" applyBorder="1" applyAlignment="1" applyProtection="1">
      <alignment horizontal="left" vertical="center" indent="1"/>
    </xf>
    <xf numFmtId="0" fontId="0" fillId="0" borderId="0" xfId="0" applyAlignment="1" applyProtection="1">
      <alignment horizontal="left" vertical="center" indent="1"/>
    </xf>
    <xf numFmtId="0" fontId="0" fillId="0" borderId="15" xfId="0" applyBorder="1" applyAlignment="1" applyProtection="1">
      <alignment horizontal="left" vertical="center" indent="1"/>
    </xf>
    <xf numFmtId="0" fontId="0" fillId="0" borderId="0" xfId="0" applyBorder="1" applyAlignment="1" applyProtection="1">
      <alignment vertical="center"/>
    </xf>
    <xf numFmtId="0" fontId="0" fillId="0" borderId="0" xfId="0" applyAlignment="1" applyProtection="1">
      <alignment vertical="center"/>
    </xf>
    <xf numFmtId="0" fontId="15" fillId="0" borderId="0" xfId="0" applyFont="1" applyBorder="1" applyAlignment="1" applyProtection="1">
      <alignment horizontal="left" indent="1"/>
    </xf>
    <xf numFmtId="0" fontId="26" fillId="0" borderId="0" xfId="0" applyFont="1" applyBorder="1" applyAlignment="1" applyProtection="1">
      <alignment horizontal="left" vertical="center" indent="1"/>
    </xf>
    <xf numFmtId="0" fontId="15" fillId="0" borderId="0" xfId="0" applyFont="1" applyBorder="1" applyAlignment="1" applyProtection="1">
      <alignment horizontal="left" vertical="center" indent="1"/>
    </xf>
    <xf numFmtId="0" fontId="0" fillId="0" borderId="0" xfId="0" applyBorder="1" applyAlignment="1" applyProtection="1">
      <alignment horizontal="left" vertical="center" indent="1"/>
    </xf>
    <xf numFmtId="3" fontId="9" fillId="0" borderId="0" xfId="0" applyNumberFormat="1" applyFont="1" applyBorder="1" applyProtection="1"/>
    <xf numFmtId="0" fontId="4" fillId="0" borderId="0" xfId="0" applyFont="1" applyAlignment="1" applyProtection="1">
      <alignment horizontal="left" vertical="center"/>
    </xf>
    <xf numFmtId="0" fontId="4" fillId="0" borderId="0" xfId="0" quotePrefix="1" applyFont="1" applyBorder="1" applyAlignment="1" applyProtection="1">
      <alignment vertical="center"/>
    </xf>
    <xf numFmtId="0" fontId="1" fillId="0" borderId="0" xfId="0" applyFont="1" applyAlignment="1" applyProtection="1">
      <alignment horizontal="left" vertical="center" indent="1"/>
    </xf>
    <xf numFmtId="0" fontId="9" fillId="0" borderId="13" xfId="0" applyFont="1" applyBorder="1" applyAlignment="1" applyProtection="1">
      <alignment horizontal="left" vertical="center" indent="2"/>
    </xf>
    <xf numFmtId="0" fontId="0" fillId="0" borderId="0" xfId="0" applyAlignment="1" applyProtection="1">
      <alignment horizontal="left" vertical="center" indent="2"/>
    </xf>
    <xf numFmtId="0" fontId="0" fillId="0" borderId="15" xfId="0" applyBorder="1" applyAlignment="1" applyProtection="1">
      <alignment horizontal="left" vertical="center" indent="2"/>
    </xf>
    <xf numFmtId="164" fontId="0" fillId="0" borderId="2" xfId="0" applyNumberFormat="1" applyBorder="1" applyAlignment="1" applyProtection="1">
      <alignment vertical="center"/>
    </xf>
    <xf numFmtId="165" fontId="0" fillId="0" borderId="2" xfId="0" applyNumberFormat="1" applyBorder="1" applyAlignment="1" applyProtection="1">
      <alignment horizontal="center" vertical="center"/>
    </xf>
    <xf numFmtId="164" fontId="3" fillId="0" borderId="0" xfId="0" applyNumberFormat="1" applyFont="1" applyAlignment="1" applyProtection="1">
      <alignment vertical="center"/>
    </xf>
    <xf numFmtId="0" fontId="15" fillId="0" borderId="0" xfId="0" quotePrefix="1" applyFont="1" applyBorder="1" applyAlignment="1" applyProtection="1">
      <alignment horizontal="left" vertical="center" indent="1"/>
    </xf>
    <xf numFmtId="3" fontId="9" fillId="2" borderId="0" xfId="0" applyNumberFormat="1" applyFont="1" applyFill="1" applyBorder="1" applyAlignment="1" applyProtection="1">
      <alignment vertical="center"/>
    </xf>
    <xf numFmtId="3" fontId="9" fillId="2" borderId="0"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xf>
    <xf numFmtId="0" fontId="15" fillId="0" borderId="0" xfId="0" applyFont="1" applyAlignment="1" applyProtection="1">
      <alignment horizontal="center"/>
    </xf>
    <xf numFmtId="0" fontId="15" fillId="0" borderId="0" xfId="0" applyFont="1" applyAlignment="1" applyProtection="1">
      <alignment horizontal="left" vertical="center" indent="1"/>
    </xf>
    <xf numFmtId="3" fontId="9" fillId="0" borderId="0" xfId="0" applyNumberFormat="1" applyFont="1" applyProtection="1"/>
    <xf numFmtId="3" fontId="9" fillId="0" borderId="0" xfId="0" applyNumberFormat="1" applyFont="1" applyAlignment="1" applyProtection="1">
      <alignment horizontal="center"/>
    </xf>
    <xf numFmtId="3" fontId="9" fillId="0" borderId="0" xfId="0" applyNumberFormat="1" applyFont="1" applyFill="1" applyBorder="1" applyAlignment="1" applyProtection="1">
      <alignment horizontal="center"/>
    </xf>
    <xf numFmtId="0" fontId="0" fillId="0" borderId="0" xfId="0" applyBorder="1" applyAlignment="1" applyProtection="1">
      <alignment vertical="center" wrapText="1"/>
    </xf>
    <xf numFmtId="0" fontId="15" fillId="0" borderId="13"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vertical="center" wrapText="1"/>
    </xf>
    <xf numFmtId="3" fontId="9" fillId="0" borderId="0" xfId="0" applyNumberFormat="1" applyFont="1" applyFill="1" applyBorder="1" applyAlignment="1" applyProtection="1">
      <alignment vertical="center" wrapText="1"/>
    </xf>
    <xf numFmtId="0" fontId="0" fillId="0" borderId="0" xfId="0" applyAlignment="1" applyProtection="1">
      <alignment horizontal="right" vertical="center" wrapText="1"/>
    </xf>
    <xf numFmtId="165" fontId="0" fillId="0" borderId="0" xfId="0" applyNumberFormat="1" applyAlignment="1" applyProtection="1">
      <alignment horizontal="right" vertical="center" wrapText="1"/>
    </xf>
    <xf numFmtId="164" fontId="0" fillId="0" borderId="14" xfId="0" applyNumberFormat="1" applyBorder="1" applyAlignment="1" applyProtection="1">
      <alignment vertical="center"/>
    </xf>
    <xf numFmtId="0" fontId="3" fillId="0" borderId="0" xfId="0" applyFont="1" applyAlignment="1" applyProtection="1">
      <alignment horizontal="left" vertical="center" indent="1"/>
    </xf>
    <xf numFmtId="0" fontId="15" fillId="0" borderId="13" xfId="0" applyFont="1" applyBorder="1" applyAlignment="1" applyProtection="1">
      <alignment vertical="center"/>
    </xf>
    <xf numFmtId="0" fontId="15" fillId="0" borderId="19" xfId="0" applyFont="1" applyBorder="1" applyAlignment="1" applyProtection="1">
      <alignment vertical="center"/>
    </xf>
    <xf numFmtId="0" fontId="15" fillId="0" borderId="13" xfId="0" applyFont="1" applyBorder="1" applyProtection="1"/>
    <xf numFmtId="0" fontId="15" fillId="0" borderId="19" xfId="0" applyFont="1" applyBorder="1" applyProtection="1"/>
    <xf numFmtId="0" fontId="15" fillId="0" borderId="15" xfId="0" applyFont="1" applyBorder="1" applyProtection="1"/>
    <xf numFmtId="0" fontId="15" fillId="0" borderId="0" xfId="0" applyFont="1" applyBorder="1" applyProtection="1"/>
    <xf numFmtId="0" fontId="8" fillId="0" borderId="2" xfId="0" quotePrefix="1" applyFont="1" applyBorder="1" applyAlignment="1" applyProtection="1">
      <alignment vertical="center"/>
    </xf>
    <xf numFmtId="0" fontId="15" fillId="0" borderId="14" xfId="0" quotePrefix="1" applyFont="1" applyBorder="1" applyAlignment="1" applyProtection="1">
      <alignment horizontal="center" vertical="center"/>
    </xf>
    <xf numFmtId="0" fontId="15" fillId="0" borderId="21" xfId="0" quotePrefix="1" applyFont="1" applyBorder="1" applyAlignment="1" applyProtection="1">
      <alignment horizontal="center" vertical="center"/>
    </xf>
    <xf numFmtId="0" fontId="15" fillId="0" borderId="18" xfId="0" quotePrefix="1" applyFont="1" applyBorder="1" applyAlignment="1" applyProtection="1">
      <alignment vertical="center"/>
    </xf>
    <xf numFmtId="0" fontId="15" fillId="0" borderId="2" xfId="0" quotePrefix="1" applyFont="1" applyBorder="1" applyAlignment="1" applyProtection="1">
      <alignment vertical="center"/>
    </xf>
    <xf numFmtId="0" fontId="12" fillId="0" borderId="0" xfId="0" applyFont="1" applyAlignment="1" applyProtection="1">
      <alignment horizontal="center" vertical="center"/>
    </xf>
    <xf numFmtId="0" fontId="15" fillId="0" borderId="0" xfId="0" applyFont="1" applyAlignment="1" applyProtection="1">
      <alignment horizontal="center" vertical="center"/>
    </xf>
    <xf numFmtId="3" fontId="9" fillId="0" borderId="0" xfId="0" applyNumberFormat="1" applyFont="1" applyFill="1" applyProtection="1"/>
    <xf numFmtId="0" fontId="9" fillId="0" borderId="0" xfId="0" applyFont="1" applyFill="1" applyBorder="1" applyAlignment="1" applyProtection="1">
      <alignment vertical="center"/>
    </xf>
    <xf numFmtId="0" fontId="15" fillId="0" borderId="0" xfId="0" applyFont="1" applyProtection="1"/>
    <xf numFmtId="0" fontId="8" fillId="0" borderId="2" xfId="0" quotePrefix="1" applyFont="1" applyBorder="1" applyProtection="1"/>
    <xf numFmtId="0" fontId="15" fillId="0" borderId="14" xfId="0" applyFont="1" applyBorder="1" applyAlignment="1" applyProtection="1">
      <alignment horizontal="center"/>
    </xf>
    <xf numFmtId="0" fontId="15" fillId="0" borderId="21" xfId="0" applyFont="1" applyBorder="1" applyAlignment="1" applyProtection="1">
      <alignment horizontal="center"/>
    </xf>
    <xf numFmtId="0" fontId="15" fillId="0" borderId="18" xfId="0" quotePrefix="1" applyFont="1" applyBorder="1" applyProtection="1"/>
    <xf numFmtId="0" fontId="15" fillId="0" borderId="2" xfId="0" quotePrefix="1" applyFont="1" applyBorder="1" applyProtection="1"/>
    <xf numFmtId="3" fontId="31" fillId="0" borderId="0" xfId="0" applyNumberFormat="1" applyFont="1" applyFill="1" applyBorder="1" applyProtection="1"/>
    <xf numFmtId="3" fontId="32" fillId="0" borderId="0" xfId="0" applyNumberFormat="1" applyFont="1" applyProtection="1"/>
    <xf numFmtId="0" fontId="12" fillId="0" borderId="0" xfId="0" applyFont="1" applyProtection="1"/>
    <xf numFmtId="0" fontId="0" fillId="0" borderId="0" xfId="0" applyFill="1" applyProtection="1"/>
    <xf numFmtId="3" fontId="0" fillId="0" borderId="0" xfId="0" applyNumberFormat="1" applyFill="1" applyBorder="1" applyProtection="1"/>
    <xf numFmtId="0" fontId="8" fillId="0" borderId="8" xfId="0" applyFont="1" applyBorder="1" applyProtection="1"/>
    <xf numFmtId="0" fontId="15" fillId="0" borderId="16" xfId="0" applyFont="1" applyBorder="1" applyAlignment="1" applyProtection="1">
      <alignment horizontal="center"/>
    </xf>
    <xf numFmtId="0" fontId="15" fillId="0" borderId="8" xfId="0" applyFont="1" applyBorder="1" applyProtection="1"/>
    <xf numFmtId="0" fontId="0" fillId="0" borderId="8" xfId="0" applyBorder="1" applyProtection="1"/>
    <xf numFmtId="3" fontId="0" fillId="0" borderId="8" xfId="0" applyNumberFormat="1" applyBorder="1" applyProtection="1"/>
    <xf numFmtId="0" fontId="2" fillId="0" borderId="0" xfId="0" applyFont="1" applyBorder="1" applyProtection="1"/>
    <xf numFmtId="3" fontId="0" fillId="0" borderId="0" xfId="0" applyNumberFormat="1" applyBorder="1" applyProtection="1"/>
    <xf numFmtId="0" fontId="4" fillId="0" borderId="0" xfId="0" quotePrefix="1" applyFont="1" applyFill="1" applyBorder="1" applyProtection="1"/>
    <xf numFmtId="0" fontId="15" fillId="0" borderId="0" xfId="0" quotePrefix="1" applyFont="1" applyFill="1" applyBorder="1" applyProtection="1"/>
    <xf numFmtId="0" fontId="5" fillId="0" borderId="0" xfId="0" applyFont="1" applyFill="1" applyBorder="1" applyProtection="1"/>
    <xf numFmtId="0" fontId="0" fillId="0" borderId="0" xfId="0" applyFill="1" applyBorder="1" applyProtection="1"/>
    <xf numFmtId="0" fontId="15" fillId="0" borderId="0" xfId="0" applyFont="1" applyFill="1" applyBorder="1" applyProtection="1"/>
    <xf numFmtId="0" fontId="4" fillId="0" borderId="0" xfId="0" applyFont="1" applyProtection="1"/>
    <xf numFmtId="3" fontId="4" fillId="0" borderId="0" xfId="0" applyNumberFormat="1" applyFont="1" applyProtection="1"/>
    <xf numFmtId="0" fontId="8" fillId="0" borderId="0" xfId="0" applyFont="1" applyProtection="1"/>
    <xf numFmtId="166" fontId="4" fillId="0" borderId="0" xfId="0" applyNumberFormat="1" applyFont="1" applyAlignment="1" applyProtection="1">
      <alignment horizontal="left" vertical="center" indent="1"/>
    </xf>
    <xf numFmtId="166" fontId="4" fillId="0" borderId="22" xfId="0" applyNumberFormat="1"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166" fontId="0" fillId="0" borderId="0" xfId="0" applyNumberFormat="1" applyFill="1" applyBorder="1" applyAlignment="1" applyProtection="1">
      <alignment horizontal="center"/>
    </xf>
    <xf numFmtId="49" fontId="0" fillId="0" borderId="0" xfId="0" applyNumberFormat="1" applyFill="1" applyBorder="1" applyAlignment="1" applyProtection="1">
      <alignment horizontal="center"/>
    </xf>
    <xf numFmtId="3" fontId="0" fillId="0" borderId="0" xfId="0" applyNumberFormat="1" applyFill="1" applyBorder="1" applyAlignment="1" applyProtection="1">
      <alignment horizontal="right" indent="1"/>
    </xf>
    <xf numFmtId="1" fontId="0" fillId="0" borderId="0" xfId="0" applyNumberFormat="1" applyFill="1" applyBorder="1" applyAlignment="1" applyProtection="1">
      <alignment horizontal="right" indent="1"/>
    </xf>
    <xf numFmtId="3" fontId="4" fillId="0" borderId="12" xfId="0" applyNumberFormat="1" applyFont="1" applyBorder="1" applyAlignment="1" applyProtection="1">
      <alignment horizontal="right" indent="1"/>
    </xf>
    <xf numFmtId="0" fontId="13" fillId="0" borderId="0" xfId="0" applyFont="1" applyBorder="1" applyProtection="1"/>
    <xf numFmtId="0" fontId="4" fillId="0" borderId="23" xfId="0" applyFont="1" applyFill="1" applyBorder="1" applyAlignment="1" applyProtection="1">
      <alignment horizontal="center" vertical="center" wrapText="1"/>
    </xf>
    <xf numFmtId="0" fontId="4" fillId="0" borderId="23" xfId="0" applyFont="1" applyBorder="1" applyAlignment="1" applyProtection="1">
      <alignment horizontal="center" vertical="center"/>
    </xf>
    <xf numFmtId="1" fontId="0" fillId="0" borderId="0" xfId="0" applyNumberFormat="1" applyFill="1" applyBorder="1" applyAlignment="1" applyProtection="1">
      <alignment horizontal="center"/>
    </xf>
    <xf numFmtId="1" fontId="0" fillId="0" borderId="0" xfId="0" applyNumberFormat="1" applyFill="1" applyBorder="1" applyAlignment="1" applyProtection="1">
      <alignment horizontal="left" indent="1"/>
    </xf>
    <xf numFmtId="0" fontId="9" fillId="0" borderId="14" xfId="0" applyFont="1" applyBorder="1" applyAlignment="1" applyProtection="1">
      <alignment horizontal="center" wrapText="1" shrinkToFit="1"/>
    </xf>
    <xf numFmtId="0" fontId="8" fillId="0" borderId="15" xfId="0" quotePrefix="1" applyFont="1" applyBorder="1" applyAlignment="1">
      <alignment vertical="center"/>
    </xf>
    <xf numFmtId="0" fontId="0" fillId="0" borderId="0" xfId="0" applyAlignment="1">
      <alignment vertical="center"/>
    </xf>
    <xf numFmtId="3" fontId="9" fillId="0" borderId="0" xfId="0" applyNumberFormat="1" applyFont="1" applyAlignment="1">
      <alignment vertical="center"/>
    </xf>
    <xf numFmtId="0" fontId="0" fillId="0" borderId="0" xfId="0" applyAlignment="1">
      <alignment horizontal="center" vertical="center"/>
    </xf>
    <xf numFmtId="0" fontId="0" fillId="0" borderId="0" xfId="0" applyAlignment="1">
      <alignment horizontal="right" vertical="center"/>
    </xf>
    <xf numFmtId="165" fontId="0" fillId="0" borderId="0" xfId="0" applyNumberFormat="1" applyAlignment="1">
      <alignment horizontal="right" vertical="center"/>
    </xf>
    <xf numFmtId="0" fontId="9" fillId="0" borderId="39" xfId="0" applyFont="1" applyBorder="1" applyAlignment="1">
      <alignment horizontal="center" vertical="center"/>
    </xf>
    <xf numFmtId="0" fontId="8" fillId="0" borderId="8" xfId="0" quotePrefix="1" applyFont="1" applyBorder="1" applyAlignment="1">
      <alignment vertical="center"/>
    </xf>
    <xf numFmtId="0" fontId="9" fillId="0" borderId="17" xfId="0" applyFont="1" applyBorder="1" applyAlignment="1">
      <alignment horizontal="center" vertical="center"/>
    </xf>
    <xf numFmtId="0" fontId="0" fillId="0" borderId="0" xfId="0" applyAlignment="1">
      <alignment horizontal="right"/>
    </xf>
    <xf numFmtId="165" fontId="0" fillId="0" borderId="0" xfId="0" applyNumberFormat="1" applyAlignment="1">
      <alignment horizontal="right"/>
    </xf>
    <xf numFmtId="0" fontId="8" fillId="0" borderId="0" xfId="0" quotePrefix="1" applyFont="1" applyBorder="1" applyAlignment="1">
      <alignment vertical="center"/>
    </xf>
    <xf numFmtId="0" fontId="0" fillId="0" borderId="38" xfId="0" applyBorder="1" applyAlignment="1">
      <alignment vertical="center"/>
    </xf>
    <xf numFmtId="0" fontId="9" fillId="0" borderId="37" xfId="0" applyFont="1" applyBorder="1" applyAlignment="1">
      <alignment horizontal="center" vertical="center"/>
    </xf>
    <xf numFmtId="0" fontId="9" fillId="0" borderId="20" xfId="0" applyFont="1" applyBorder="1" applyAlignment="1">
      <alignment vertical="center"/>
    </xf>
    <xf numFmtId="0" fontId="15" fillId="0" borderId="19" xfId="0" applyFont="1" applyBorder="1" applyAlignment="1" applyProtection="1">
      <alignment horizontal="center" vertical="center"/>
    </xf>
    <xf numFmtId="0" fontId="0" fillId="0" borderId="15" xfId="0" applyBorder="1" applyAlignment="1" applyProtection="1">
      <alignment horizontal="center" vertical="center"/>
    </xf>
    <xf numFmtId="3" fontId="9" fillId="0" borderId="0" xfId="0" applyNumberFormat="1" applyFont="1" applyFill="1" applyBorder="1" applyAlignment="1" applyProtection="1">
      <alignment horizontal="right" vertical="center" indent="1"/>
    </xf>
    <xf numFmtId="0" fontId="0" fillId="0" borderId="0" xfId="0" applyFill="1" applyBorder="1" applyAlignment="1" applyProtection="1">
      <alignment horizontal="right" vertical="center" indent="1"/>
    </xf>
    <xf numFmtId="0" fontId="0" fillId="0" borderId="0" xfId="0" applyBorder="1" applyAlignment="1" applyProtection="1">
      <alignment horizontal="right" indent="1"/>
    </xf>
    <xf numFmtId="0" fontId="9" fillId="0" borderId="19" xfId="0" quotePrefix="1" applyFont="1" applyBorder="1" applyAlignment="1">
      <alignment horizontal="center" vertical="center"/>
    </xf>
    <xf numFmtId="0" fontId="9" fillId="0" borderId="15" xfId="0" quotePrefix="1" applyFont="1" applyBorder="1" applyAlignment="1">
      <alignment horizontal="center" vertical="center"/>
    </xf>
    <xf numFmtId="0" fontId="10" fillId="0" borderId="13" xfId="0" applyFont="1" applyBorder="1" applyAlignment="1">
      <alignment horizontal="left" vertical="center" indent="1"/>
    </xf>
    <xf numFmtId="0" fontId="10" fillId="0" borderId="0" xfId="0" applyFont="1" applyAlignment="1">
      <alignment horizontal="left" vertical="center" indent="1"/>
    </xf>
    <xf numFmtId="3" fontId="9" fillId="0" borderId="0" xfId="0" applyNumberFormat="1" applyFont="1" applyAlignment="1" applyProtection="1">
      <alignment horizontal="right" vertical="center" indent="1"/>
      <protection locked="0"/>
    </xf>
    <xf numFmtId="3" fontId="9" fillId="4" borderId="23" xfId="0" applyNumberFormat="1" applyFont="1" applyFill="1" applyBorder="1" applyAlignment="1" applyProtection="1">
      <alignment horizontal="right" vertical="center" indent="1"/>
      <protection locked="0"/>
    </xf>
    <xf numFmtId="3" fontId="9" fillId="7" borderId="23" xfId="0" applyNumberFormat="1" applyFont="1" applyFill="1" applyBorder="1" applyAlignment="1" applyProtection="1">
      <alignment horizontal="right" vertical="center" indent="1"/>
      <protection locked="0"/>
    </xf>
    <xf numFmtId="0" fontId="15" fillId="0" borderId="13" xfId="0" applyFont="1" applyBorder="1" applyAlignment="1" applyProtection="1">
      <alignment horizontal="left" vertical="center" indent="1"/>
    </xf>
    <xf numFmtId="0" fontId="0" fillId="0" borderId="0" xfId="0" applyAlignment="1" applyProtection="1">
      <alignment horizontal="left" vertical="center" indent="1"/>
    </xf>
    <xf numFmtId="0" fontId="7" fillId="5" borderId="33" xfId="0" applyFont="1" applyFill="1" applyBorder="1" applyAlignment="1" applyProtection="1">
      <alignment horizontal="center" vertical="center" wrapText="1" shrinkToFit="1"/>
    </xf>
    <xf numFmtId="0" fontId="7" fillId="5" borderId="34" xfId="0" applyFont="1" applyFill="1" applyBorder="1" applyAlignment="1" applyProtection="1">
      <alignment horizontal="center" vertical="center" wrapText="1" shrinkToFit="1"/>
    </xf>
    <xf numFmtId="0" fontId="7" fillId="5" borderId="35" xfId="0" applyFont="1" applyFill="1" applyBorder="1" applyAlignment="1" applyProtection="1">
      <alignment horizontal="center" vertical="center" wrapText="1" shrinkToFit="1"/>
    </xf>
    <xf numFmtId="164" fontId="0" fillId="0" borderId="2" xfId="0" applyNumberFormat="1" applyBorder="1" applyAlignment="1" applyProtection="1">
      <alignment horizontal="right" vertical="center"/>
    </xf>
    <xf numFmtId="164" fontId="0" fillId="0" borderId="2" xfId="0" applyNumberFormat="1" applyBorder="1" applyAlignment="1" applyProtection="1"/>
    <xf numFmtId="0" fontId="10" fillId="0" borderId="0" xfId="0" applyFont="1" applyAlignment="1" applyProtection="1">
      <alignment horizontal="left" vertical="center" indent="1"/>
    </xf>
    <xf numFmtId="0" fontId="28" fillId="0" borderId="0" xfId="0" applyFont="1" applyAlignment="1" applyProtection="1">
      <alignment horizontal="left" vertical="center" indent="1"/>
    </xf>
    <xf numFmtId="0" fontId="28" fillId="0" borderId="0" xfId="0" applyFont="1" applyBorder="1" applyAlignment="1" applyProtection="1">
      <alignment horizontal="left" vertical="center" indent="1"/>
    </xf>
    <xf numFmtId="0" fontId="10" fillId="0" borderId="0" xfId="0" applyFont="1" applyAlignment="1" applyProtection="1">
      <alignment horizontal="left" vertical="center" wrapText="1" indent="1"/>
    </xf>
    <xf numFmtId="0" fontId="0" fillId="0" borderId="0" xfId="0" applyBorder="1" applyAlignment="1" applyProtection="1">
      <alignment horizontal="left" vertical="center" indent="1"/>
    </xf>
    <xf numFmtId="0" fontId="10" fillId="0" borderId="13" xfId="0" applyFont="1" applyBorder="1" applyAlignment="1" applyProtection="1">
      <alignment horizontal="left" vertical="center" indent="1"/>
    </xf>
    <xf numFmtId="3" fontId="9" fillId="0" borderId="0" xfId="0" applyNumberFormat="1" applyFont="1" applyFill="1" applyBorder="1" applyAlignment="1" applyProtection="1">
      <alignment horizontal="right" vertical="center" wrapText="1" indent="1"/>
    </xf>
    <xf numFmtId="0" fontId="0" fillId="0" borderId="0" xfId="0" applyFill="1" applyBorder="1" applyAlignment="1" applyProtection="1">
      <alignment horizontal="right" vertical="center" wrapText="1" indent="1"/>
    </xf>
    <xf numFmtId="0" fontId="0" fillId="0" borderId="0" xfId="0" applyBorder="1" applyAlignment="1" applyProtection="1">
      <alignment horizontal="right" vertical="center" wrapText="1" indent="1"/>
    </xf>
    <xf numFmtId="0" fontId="9" fillId="0" borderId="0" xfId="0" applyFont="1" applyBorder="1" applyAlignment="1" applyProtection="1">
      <alignment horizontal="left" vertical="center" indent="2"/>
    </xf>
    <xf numFmtId="0" fontId="0" fillId="0" borderId="15" xfId="0" applyBorder="1" applyAlignment="1" applyProtection="1">
      <alignment horizontal="left" vertical="center" indent="2"/>
    </xf>
    <xf numFmtId="0" fontId="0" fillId="0" borderId="0" xfId="0" applyAlignment="1" applyProtection="1">
      <alignment horizontal="left" vertical="center" indent="2"/>
    </xf>
    <xf numFmtId="0" fontId="15" fillId="0" borderId="19" xfId="0" quotePrefix="1" applyFont="1" applyBorder="1" applyAlignment="1" applyProtection="1">
      <alignment horizontal="center" vertical="center"/>
    </xf>
    <xf numFmtId="0" fontId="0" fillId="0" borderId="1" xfId="0" applyBorder="1" applyAlignment="1" applyProtection="1">
      <alignment vertical="top" wrapText="1"/>
    </xf>
    <xf numFmtId="0" fontId="0" fillId="0" borderId="4" xfId="0" applyBorder="1" applyAlignment="1" applyProtection="1">
      <alignment vertical="top" wrapText="1"/>
    </xf>
    <xf numFmtId="49" fontId="17" fillId="4" borderId="1" xfId="0" applyNumberFormat="1" applyFont="1" applyFill="1" applyBorder="1" applyAlignment="1" applyProtection="1">
      <alignment horizontal="left" vertical="center" wrapText="1" indent="1"/>
      <protection locked="0"/>
    </xf>
    <xf numFmtId="49" fontId="17" fillId="4" borderId="4" xfId="0" applyNumberFormat="1" applyFont="1" applyFill="1" applyBorder="1" applyAlignment="1" applyProtection="1">
      <alignment horizontal="left" vertical="center" wrapText="1" indent="1"/>
      <protection locked="0"/>
    </xf>
    <xf numFmtId="49" fontId="17" fillId="4" borderId="1" xfId="0" applyNumberFormat="1" applyFont="1" applyFill="1" applyBorder="1" applyAlignment="1" applyProtection="1">
      <alignment horizontal="left" vertical="center" wrapText="1"/>
      <protection locked="0"/>
    </xf>
    <xf numFmtId="49" fontId="17" fillId="4" borderId="4" xfId="0" applyNumberFormat="1" applyFont="1" applyFill="1" applyBorder="1" applyAlignment="1" applyProtection="1">
      <alignment horizontal="left" vertical="center" wrapText="1"/>
      <protection locked="0"/>
    </xf>
    <xf numFmtId="0" fontId="0" fillId="0" borderId="5" xfId="0" applyBorder="1" applyAlignment="1" applyProtection="1">
      <alignment vertical="center" wrapText="1"/>
    </xf>
    <xf numFmtId="0" fontId="0" fillId="0" borderId="7" xfId="0" applyBorder="1" applyAlignment="1" applyProtection="1">
      <alignment vertical="center" wrapText="1"/>
    </xf>
    <xf numFmtId="0" fontId="9" fillId="0" borderId="21" xfId="0" applyFont="1" applyBorder="1" applyAlignment="1" applyProtection="1">
      <alignment horizontal="center" wrapText="1" shrinkToFit="1"/>
    </xf>
    <xf numFmtId="0" fontId="0" fillId="0" borderId="2" xfId="0" applyBorder="1" applyAlignment="1" applyProtection="1">
      <alignment horizontal="center" wrapText="1" shrinkToFit="1"/>
    </xf>
    <xf numFmtId="0" fontId="29" fillId="0" borderId="0" xfId="0" applyFont="1" applyAlignment="1" applyProtection="1">
      <alignment horizontal="left" vertical="center" wrapText="1"/>
    </xf>
    <xf numFmtId="0" fontId="4" fillId="0" borderId="3" xfId="0" applyFont="1" applyBorder="1" applyAlignment="1" applyProtection="1">
      <alignment vertical="top" wrapText="1"/>
    </xf>
    <xf numFmtId="0" fontId="0" fillId="0" borderId="29" xfId="0" applyBorder="1" applyAlignment="1" applyProtection="1">
      <alignment vertical="top" wrapText="1"/>
    </xf>
    <xf numFmtId="0" fontId="0" fillId="0" borderId="6" xfId="0" applyBorder="1" applyAlignment="1" applyProtection="1">
      <alignment vertical="top" wrapText="1"/>
    </xf>
    <xf numFmtId="0" fontId="4" fillId="0" borderId="1" xfId="0" applyFont="1" applyBorder="1" applyAlignment="1" applyProtection="1">
      <alignment vertical="top" wrapText="1"/>
    </xf>
    <xf numFmtId="0" fontId="0" fillId="0" borderId="0" xfId="0" applyAlignment="1" applyProtection="1">
      <alignment vertical="top" wrapText="1"/>
    </xf>
    <xf numFmtId="49" fontId="17" fillId="0" borderId="0" xfId="0" applyNumberFormat="1" applyFont="1" applyAlignment="1" applyProtection="1">
      <alignment horizontal="left" vertical="center" wrapText="1" indent="1"/>
      <protection locked="0"/>
    </xf>
    <xf numFmtId="49" fontId="17" fillId="0" borderId="4" xfId="0" applyNumberFormat="1" applyFont="1" applyBorder="1" applyAlignment="1" applyProtection="1">
      <alignment horizontal="left" vertical="center" wrapText="1" indent="1"/>
      <protection locked="0"/>
    </xf>
    <xf numFmtId="0" fontId="4" fillId="0" borderId="29" xfId="0" applyFont="1" applyBorder="1" applyAlignment="1" applyProtection="1">
      <alignment vertical="top" wrapText="1"/>
    </xf>
    <xf numFmtId="49" fontId="17" fillId="4" borderId="0" xfId="0" applyNumberFormat="1" applyFont="1" applyFill="1" applyBorder="1" applyAlignment="1" applyProtection="1">
      <alignment horizontal="left" vertical="center" wrapText="1" indent="1"/>
      <protection locked="0"/>
    </xf>
    <xf numFmtId="49" fontId="17" fillId="0" borderId="0" xfId="0" applyNumberFormat="1" applyFont="1" applyBorder="1" applyAlignment="1" applyProtection="1">
      <alignment horizontal="left" vertical="center" wrapText="1" indent="1"/>
      <protection locked="0"/>
    </xf>
    <xf numFmtId="0" fontId="24" fillId="0" borderId="1" xfId="0" applyFont="1" applyBorder="1" applyAlignment="1" applyProtection="1">
      <alignment vertical="top" wrapText="1"/>
    </xf>
    <xf numFmtId="0" fontId="2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4" xfId="0" applyFont="1" applyBorder="1" applyAlignment="1" applyProtection="1">
      <alignment vertical="top"/>
    </xf>
    <xf numFmtId="49" fontId="9" fillId="4" borderId="0" xfId="0" applyNumberFormat="1"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3" fontId="0" fillId="4" borderId="23" xfId="0" applyNumberFormat="1" applyFill="1" applyBorder="1" applyAlignment="1" applyProtection="1">
      <alignment horizontal="right" vertical="center" indent="1"/>
      <protection locked="0"/>
    </xf>
    <xf numFmtId="0" fontId="3" fillId="0" borderId="2" xfId="0" applyFont="1" applyBorder="1" applyAlignment="1" applyProtection="1">
      <alignment horizontal="center" vertical="center" wrapText="1"/>
    </xf>
    <xf numFmtId="0" fontId="0" fillId="0" borderId="2" xfId="0" applyBorder="1" applyAlignment="1" applyProtection="1">
      <alignment vertical="center"/>
    </xf>
    <xf numFmtId="3" fontId="0" fillId="0" borderId="0" xfId="0" applyNumberFormat="1" applyFill="1" applyBorder="1" applyAlignment="1" applyProtection="1">
      <alignment horizontal="right" vertical="center" indent="1"/>
    </xf>
    <xf numFmtId="3" fontId="0" fillId="0" borderId="0" xfId="0" applyNumberFormat="1" applyBorder="1" applyAlignment="1" applyProtection="1">
      <alignment horizontal="right" vertical="center" indent="1"/>
    </xf>
    <xf numFmtId="49" fontId="23" fillId="4" borderId="1" xfId="1" applyNumberFormat="1" applyFill="1" applyBorder="1" applyAlignment="1" applyProtection="1">
      <alignment horizontal="left" vertical="center" wrapText="1"/>
      <protection locked="0"/>
    </xf>
    <xf numFmtId="49" fontId="23" fillId="4" borderId="0" xfId="1" applyNumberFormat="1" applyFill="1" applyBorder="1" applyAlignment="1" applyProtection="1">
      <alignment horizontal="left" vertical="center" wrapText="1"/>
      <protection locked="0"/>
    </xf>
    <xf numFmtId="49" fontId="23" fillId="4" borderId="4" xfId="1" applyNumberFormat="1" applyFill="1" applyBorder="1" applyAlignment="1" applyProtection="1">
      <alignment horizontal="left" vertical="center" wrapText="1"/>
      <protection locked="0"/>
    </xf>
    <xf numFmtId="3" fontId="9" fillId="4" borderId="22" xfId="0" applyNumberFormat="1" applyFont="1" applyFill="1" applyBorder="1" applyAlignment="1" applyProtection="1">
      <alignment horizontal="right" vertical="center" indent="1"/>
      <protection locked="0"/>
    </xf>
    <xf numFmtId="3" fontId="9" fillId="4" borderId="31" xfId="0" applyNumberFormat="1" applyFont="1" applyFill="1" applyBorder="1" applyAlignment="1" applyProtection="1">
      <alignment horizontal="right" vertical="center" indent="1"/>
      <protection locked="0"/>
    </xf>
    <xf numFmtId="3" fontId="9" fillId="4" borderId="32" xfId="0" applyNumberFormat="1" applyFont="1" applyFill="1" applyBorder="1" applyAlignment="1" applyProtection="1">
      <alignment horizontal="right" vertical="center" indent="1"/>
      <protection locked="0"/>
    </xf>
    <xf numFmtId="0" fontId="3" fillId="0" borderId="36" xfId="0" applyFont="1" applyBorder="1" applyAlignment="1" applyProtection="1">
      <alignment horizontal="center" vertical="center" wrapText="1"/>
    </xf>
    <xf numFmtId="0" fontId="0" fillId="0" borderId="2" xfId="0" applyBorder="1" applyAlignment="1" applyProtection="1">
      <alignment horizontal="center" vertical="center" wrapText="1"/>
    </xf>
    <xf numFmtId="3" fontId="9" fillId="0" borderId="28" xfId="0" applyNumberFormat="1" applyFont="1" applyFill="1" applyBorder="1" applyAlignment="1" applyProtection="1">
      <alignment horizontal="right" vertical="center" indent="1"/>
    </xf>
    <xf numFmtId="0" fontId="0" fillId="0" borderId="28" xfId="0" applyFill="1" applyBorder="1" applyAlignment="1" applyProtection="1">
      <alignment horizontal="right" vertical="center" indent="1"/>
    </xf>
    <xf numFmtId="0" fontId="0" fillId="0" borderId="28" xfId="0" applyBorder="1" applyAlignment="1" applyProtection="1">
      <alignment horizontal="right" vertical="center" indent="1"/>
    </xf>
    <xf numFmtId="0" fontId="0" fillId="0" borderId="0" xfId="0" applyAlignment="1" applyProtection="1">
      <alignment horizontal="left" vertical="center" wrapText="1"/>
      <protection locked="0"/>
    </xf>
    <xf numFmtId="0" fontId="10" fillId="0" borderId="13" xfId="0" applyFont="1" applyBorder="1" applyAlignment="1" applyProtection="1">
      <alignment horizontal="left" vertical="center" wrapText="1" indent="1"/>
    </xf>
    <xf numFmtId="0" fontId="0" fillId="0" borderId="0" xfId="0" applyAlignment="1" applyProtection="1">
      <alignment horizontal="left" vertical="center" wrapText="1" indent="1"/>
    </xf>
    <xf numFmtId="3" fontId="0" fillId="0" borderId="28" xfId="0" applyNumberFormat="1" applyFill="1" applyBorder="1" applyAlignment="1" applyProtection="1">
      <alignment horizontal="right" vertical="center" indent="1"/>
    </xf>
    <xf numFmtId="3" fontId="0" fillId="0" borderId="28" xfId="0" applyNumberFormat="1" applyBorder="1" applyAlignment="1" applyProtection="1">
      <alignment horizontal="right" vertical="center" indent="1"/>
    </xf>
    <xf numFmtId="0" fontId="9" fillId="0" borderId="0" xfId="0" applyFont="1" applyAlignment="1" applyProtection="1">
      <alignment horizontal="left" vertical="center" indent="2"/>
    </xf>
    <xf numFmtId="164" fontId="4" fillId="0" borderId="12" xfId="0" applyNumberFormat="1" applyFont="1" applyBorder="1" applyAlignment="1" applyProtection="1">
      <alignment horizontal="right"/>
    </xf>
    <xf numFmtId="164" fontId="0" fillId="0" borderId="12" xfId="0" applyNumberFormat="1" applyBorder="1" applyAlignment="1" applyProtection="1"/>
    <xf numFmtId="3" fontId="22" fillId="4" borderId="23" xfId="0" applyNumberFormat="1" applyFont="1" applyFill="1" applyBorder="1" applyAlignment="1" applyProtection="1">
      <alignment horizontal="right" vertical="center" indent="1"/>
      <protection locked="0"/>
    </xf>
    <xf numFmtId="3" fontId="9" fillId="2" borderId="30" xfId="0" applyNumberFormat="1" applyFont="1" applyFill="1" applyBorder="1" applyAlignment="1" applyProtection="1">
      <alignment horizontal="right" vertical="center" indent="1"/>
    </xf>
    <xf numFmtId="3" fontId="0" fillId="2" borderId="30" xfId="0" applyNumberFormat="1" applyFill="1" applyBorder="1" applyAlignment="1" applyProtection="1">
      <alignment horizontal="right" vertical="center" indent="1"/>
    </xf>
    <xf numFmtId="3" fontId="22" fillId="0" borderId="2" xfId="0" applyNumberFormat="1" applyFont="1" applyFill="1" applyBorder="1" applyAlignment="1" applyProtection="1">
      <alignment horizontal="right" vertical="center" indent="1"/>
    </xf>
    <xf numFmtId="3" fontId="4" fillId="0" borderId="2" xfId="0" applyNumberFormat="1" applyFont="1" applyFill="1" applyBorder="1" applyAlignment="1" applyProtection="1">
      <alignment horizontal="right" vertical="center" inden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8" xfId="0" applyFont="1" applyBorder="1" applyAlignment="1">
      <alignment horizontal="left" vertical="center" indent="1"/>
    </xf>
    <xf numFmtId="0" fontId="10" fillId="0" borderId="17" xfId="0" applyFont="1" applyBorder="1" applyAlignment="1">
      <alignment horizontal="left" vertical="center" indent="1"/>
    </xf>
    <xf numFmtId="3" fontId="9" fillId="4" borderId="30" xfId="0" applyNumberFormat="1" applyFont="1" applyFill="1" applyBorder="1" applyAlignment="1" applyProtection="1">
      <alignment horizontal="right" vertical="center" indent="1"/>
      <protection locked="0"/>
    </xf>
    <xf numFmtId="0" fontId="15" fillId="0" borderId="20" xfId="0" applyFont="1" applyBorder="1" applyAlignment="1" applyProtection="1">
      <alignment horizontal="center"/>
    </xf>
    <xf numFmtId="0" fontId="0" fillId="0" borderId="17" xfId="0" applyBorder="1" applyAlignment="1" applyProtection="1"/>
    <xf numFmtId="3" fontId="15" fillId="0" borderId="29" xfId="0" applyNumberFormat="1" applyFont="1" applyBorder="1" applyAlignment="1" applyProtection="1">
      <alignment horizontal="right" indent="1"/>
    </xf>
    <xf numFmtId="0" fontId="0" fillId="0" borderId="29" xfId="0" applyBorder="1" applyAlignment="1" applyProtection="1">
      <alignment horizontal="right" indent="1"/>
    </xf>
    <xf numFmtId="0" fontId="3" fillId="0" borderId="0" xfId="0" applyFont="1" applyBorder="1" applyAlignment="1" applyProtection="1">
      <alignment vertical="top" wrapText="1"/>
    </xf>
    <xf numFmtId="0" fontId="3" fillId="0" borderId="0" xfId="0" applyFont="1" applyBorder="1" applyAlignment="1" applyProtection="1"/>
    <xf numFmtId="0" fontId="7" fillId="0" borderId="0" xfId="0" applyFont="1" applyAlignment="1" applyProtection="1">
      <alignment vertical="center"/>
    </xf>
    <xf numFmtId="0" fontId="0" fillId="0" borderId="0" xfId="0" applyAlignment="1" applyProtection="1"/>
    <xf numFmtId="0" fontId="8" fillId="0" borderId="0" xfId="0" applyFont="1" applyAlignment="1" applyProtection="1"/>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36740</xdr:rowOff>
    </xdr:from>
    <xdr:to>
      <xdr:col>4</xdr:col>
      <xdr:colOff>1618390</xdr:colOff>
      <xdr:row>2</xdr:row>
      <xdr:rowOff>229169</xdr:rowOff>
    </xdr:to>
    <xdr:pic>
      <xdr:nvPicPr>
        <xdr:cNvPr id="5" name="Grafik 4">
          <a:extLst>
            <a:ext uri="{FF2B5EF4-FFF2-40B4-BE49-F238E27FC236}">
              <a16:creationId xmlns:a16="http://schemas.microsoft.com/office/drawing/2014/main" id="{41155FD9-BCD7-4A6F-92B0-E9A7361D6617}"/>
            </a:ext>
          </a:extLst>
        </xdr:cNvPr>
        <xdr:cNvPicPr preferRelativeResize="0">
          <a:picLocks/>
        </xdr:cNvPicPr>
      </xdr:nvPicPr>
      <xdr:blipFill>
        <a:blip xmlns:r="http://schemas.openxmlformats.org/officeDocument/2006/relationships" r:embed="rId1"/>
        <a:stretch>
          <a:fillRect/>
        </a:stretch>
      </xdr:blipFill>
      <xdr:spPr>
        <a:xfrm>
          <a:off x="0" y="36740"/>
          <a:ext cx="7028590" cy="897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22411</xdr:colOff>
      <xdr:row>0</xdr:row>
      <xdr:rowOff>0</xdr:rowOff>
    </xdr:from>
    <xdr:to>
      <xdr:col>3</xdr:col>
      <xdr:colOff>1020176</xdr:colOff>
      <xdr:row>3</xdr:row>
      <xdr:rowOff>141353</xdr:rowOff>
    </xdr:to>
    <xdr:pic>
      <xdr:nvPicPr>
        <xdr:cNvPr id="2" name="Grafik 1">
          <a:extLst>
            <a:ext uri="{FF2B5EF4-FFF2-40B4-BE49-F238E27FC236}">
              <a16:creationId xmlns:a16="http://schemas.microsoft.com/office/drawing/2014/main" id="{B40346B6-1C82-4B5A-9E42-D175904E669E}"/>
            </a:ext>
          </a:extLst>
        </xdr:cNvPr>
        <xdr:cNvPicPr preferRelativeResize="0">
          <a:picLocks/>
        </xdr:cNvPicPr>
      </xdr:nvPicPr>
      <xdr:blipFill>
        <a:blip xmlns:r="http://schemas.openxmlformats.org/officeDocument/2006/relationships" r:embed="rId1"/>
        <a:stretch>
          <a:fillRect/>
        </a:stretch>
      </xdr:blipFill>
      <xdr:spPr>
        <a:xfrm>
          <a:off x="22411" y="0"/>
          <a:ext cx="5256000" cy="61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997765</xdr:colOff>
      <xdr:row>3</xdr:row>
      <xdr:rowOff>141353</xdr:rowOff>
    </xdr:to>
    <xdr:pic>
      <xdr:nvPicPr>
        <xdr:cNvPr id="4" name="Grafik 3">
          <a:extLst>
            <a:ext uri="{FF2B5EF4-FFF2-40B4-BE49-F238E27FC236}">
              <a16:creationId xmlns:a16="http://schemas.microsoft.com/office/drawing/2014/main" id="{5EF83E1A-1553-46B6-B3CF-D1DC9533F9BA}"/>
            </a:ext>
          </a:extLst>
        </xdr:cNvPr>
        <xdr:cNvPicPr preferRelativeResize="0">
          <a:picLocks/>
        </xdr:cNvPicPr>
      </xdr:nvPicPr>
      <xdr:blipFill>
        <a:blip xmlns:r="http://schemas.openxmlformats.org/officeDocument/2006/relationships" r:embed="rId1"/>
        <a:stretch>
          <a:fillRect/>
        </a:stretch>
      </xdr:blipFill>
      <xdr:spPr>
        <a:xfrm>
          <a:off x="0" y="0"/>
          <a:ext cx="5256000" cy="61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22409</xdr:colOff>
      <xdr:row>0</xdr:row>
      <xdr:rowOff>22411</xdr:rowOff>
    </xdr:from>
    <xdr:to>
      <xdr:col>3</xdr:col>
      <xdr:colOff>1020174</xdr:colOff>
      <xdr:row>3</xdr:row>
      <xdr:rowOff>163764</xdr:rowOff>
    </xdr:to>
    <xdr:pic>
      <xdr:nvPicPr>
        <xdr:cNvPr id="3" name="Grafik 2">
          <a:extLst>
            <a:ext uri="{FF2B5EF4-FFF2-40B4-BE49-F238E27FC236}">
              <a16:creationId xmlns:a16="http://schemas.microsoft.com/office/drawing/2014/main" id="{5E77A729-51AC-4E11-A983-0C8A010BD232}"/>
            </a:ext>
          </a:extLst>
        </xdr:cNvPr>
        <xdr:cNvPicPr preferRelativeResize="0">
          <a:picLocks/>
        </xdr:cNvPicPr>
      </xdr:nvPicPr>
      <xdr:blipFill>
        <a:blip xmlns:r="http://schemas.openxmlformats.org/officeDocument/2006/relationships" r:embed="rId1"/>
        <a:stretch>
          <a:fillRect/>
        </a:stretch>
      </xdr:blipFill>
      <xdr:spPr>
        <a:xfrm>
          <a:off x="22409" y="22411"/>
          <a:ext cx="5256000" cy="61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11204</xdr:colOff>
      <xdr:row>0</xdr:row>
      <xdr:rowOff>11205</xdr:rowOff>
    </xdr:from>
    <xdr:to>
      <xdr:col>3</xdr:col>
      <xdr:colOff>1008969</xdr:colOff>
      <xdr:row>3</xdr:row>
      <xdr:rowOff>152558</xdr:rowOff>
    </xdr:to>
    <xdr:pic>
      <xdr:nvPicPr>
        <xdr:cNvPr id="4" name="Grafik 3">
          <a:extLst>
            <a:ext uri="{FF2B5EF4-FFF2-40B4-BE49-F238E27FC236}">
              <a16:creationId xmlns:a16="http://schemas.microsoft.com/office/drawing/2014/main" id="{60A3505C-70CE-4201-892C-1A86BAB19378}"/>
            </a:ext>
          </a:extLst>
        </xdr:cNvPr>
        <xdr:cNvPicPr preferRelativeResize="0">
          <a:picLocks/>
        </xdr:cNvPicPr>
      </xdr:nvPicPr>
      <xdr:blipFill>
        <a:blip xmlns:r="http://schemas.openxmlformats.org/officeDocument/2006/relationships" r:embed="rId1"/>
        <a:stretch>
          <a:fillRect/>
        </a:stretch>
      </xdr:blipFill>
      <xdr:spPr>
        <a:xfrm>
          <a:off x="11204" y="11205"/>
          <a:ext cx="5256000" cy="61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730250</xdr:colOff>
      <xdr:row>138</xdr:row>
      <xdr:rowOff>111124</xdr:rowOff>
    </xdr:to>
    <xdr:pic>
      <xdr:nvPicPr>
        <xdr:cNvPr id="4" name="Grafik 3">
          <a:extLst>
            <a:ext uri="{FF2B5EF4-FFF2-40B4-BE49-F238E27FC236}">
              <a16:creationId xmlns:a16="http://schemas.microsoft.com/office/drawing/2014/main" id="{BD4759F2-F943-4F7C-9E5D-CA6DC98738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684250" cy="22145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47625</xdr:colOff>
      <xdr:row>5</xdr:row>
      <xdr:rowOff>47625</xdr:rowOff>
    </xdr:to>
    <xdr:pic>
      <xdr:nvPicPr>
        <xdr:cNvPr id="2" name="Grafik 1" descr="https://edec.ezv.admin.ch/edec/img/blank.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1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3" name="Grafik 2" descr="https://edec.ezv.admin.ch/edec/img/blank.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1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4" name="Grafik 3" descr="https://edec.ezv.admin.ch/edec/img/blank.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1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5" name="Grafik 4" descr="https://edec.ezv.admin.ch/edec/img/blank.png">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1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6" name="Grafik 5" descr="https://edec.ezv.admin.ch/edec/img/blank.png">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342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47625</xdr:colOff>
      <xdr:row>7</xdr:row>
      <xdr:rowOff>47625</xdr:rowOff>
    </xdr:to>
    <xdr:pic>
      <xdr:nvPicPr>
        <xdr:cNvPr id="7" name="Grafik 6" descr="https://edec.ezv.admin.ch/edec/img/blank.png">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523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47625</xdr:colOff>
      <xdr:row>8</xdr:row>
      <xdr:rowOff>47625</xdr:rowOff>
    </xdr:to>
    <xdr:pic>
      <xdr:nvPicPr>
        <xdr:cNvPr id="8" name="Grafik 7" descr="https://edec.ezv.admin.ch/edec/img/blank.png">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704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47625</xdr:colOff>
      <xdr:row>9</xdr:row>
      <xdr:rowOff>47625</xdr:rowOff>
    </xdr:to>
    <xdr:pic>
      <xdr:nvPicPr>
        <xdr:cNvPr id="9" name="Grafik 8" descr="https://edec.ezv.admin.ch/edec/img/blank.pn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885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10" name="Grafik 9" descr="https://edec.ezv.admin.ch/edec/img/blank.png">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066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11" name="Grafik 10" descr="https://edec.ezv.admin.ch/edec/img/blank.png">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066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47625</xdr:colOff>
      <xdr:row>11</xdr:row>
      <xdr:rowOff>47625</xdr:rowOff>
    </xdr:to>
    <xdr:pic>
      <xdr:nvPicPr>
        <xdr:cNvPr id="12" name="Grafik 11" descr="https://edec.ezv.admin.ch/edec/img/blank.png">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247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47625</xdr:colOff>
      <xdr:row>13</xdr:row>
      <xdr:rowOff>47625</xdr:rowOff>
    </xdr:to>
    <xdr:pic>
      <xdr:nvPicPr>
        <xdr:cNvPr id="13" name="Grafik 12" descr="https://edec.ezv.admin.ch/edec/img/blank.png">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09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14" name="Grafik 13" descr="https://edec.ezv.admin.ch/edec/img/blank.png">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790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15" name="Grafik 14" descr="https://edec.ezv.admin.ch/edec/img/blank.png">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790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47625</xdr:colOff>
      <xdr:row>16</xdr:row>
      <xdr:rowOff>47625</xdr:rowOff>
    </xdr:to>
    <xdr:pic>
      <xdr:nvPicPr>
        <xdr:cNvPr id="16" name="Grafik 15" descr="https://edec.ezv.admin.ch/edec/img/blank.png">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2152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47625</xdr:colOff>
      <xdr:row>17</xdr:row>
      <xdr:rowOff>47625</xdr:rowOff>
    </xdr:to>
    <xdr:pic>
      <xdr:nvPicPr>
        <xdr:cNvPr id="17" name="Grafik 16" descr="https://edec.ezv.admin.ch/edec/img/blank.png">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2333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47625</xdr:colOff>
      <xdr:row>18</xdr:row>
      <xdr:rowOff>47625</xdr:rowOff>
    </xdr:to>
    <xdr:pic>
      <xdr:nvPicPr>
        <xdr:cNvPr id="18" name="Grafik 17" descr="https://edec.ezv.admin.ch/edec/img/blank.png">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2514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47625</xdr:colOff>
      <xdr:row>19</xdr:row>
      <xdr:rowOff>47625</xdr:rowOff>
    </xdr:to>
    <xdr:pic>
      <xdr:nvPicPr>
        <xdr:cNvPr id="19" name="Grafik 18" descr="https://edec.ezv.admin.ch/edec/img/blank.png">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2695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47625</xdr:colOff>
      <xdr:row>20</xdr:row>
      <xdr:rowOff>47625</xdr:rowOff>
    </xdr:to>
    <xdr:pic>
      <xdr:nvPicPr>
        <xdr:cNvPr id="20" name="Grafik 19" descr="https://edec.ezv.admin.ch/edec/img/blank.png">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2876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47625</xdr:colOff>
      <xdr:row>21</xdr:row>
      <xdr:rowOff>47625</xdr:rowOff>
    </xdr:to>
    <xdr:pic>
      <xdr:nvPicPr>
        <xdr:cNvPr id="21" name="Grafik 20" descr="https://edec.ezv.admin.ch/edec/img/blank.png">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3057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47625</xdr:colOff>
      <xdr:row>22</xdr:row>
      <xdr:rowOff>47625</xdr:rowOff>
    </xdr:to>
    <xdr:pic>
      <xdr:nvPicPr>
        <xdr:cNvPr id="22" name="Grafik 21" descr="https://edec.ezv.admin.ch/edec/img/blank.png">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3238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47625</xdr:colOff>
      <xdr:row>23</xdr:row>
      <xdr:rowOff>47625</xdr:rowOff>
    </xdr:to>
    <xdr:pic>
      <xdr:nvPicPr>
        <xdr:cNvPr id="23" name="Grafik 22" descr="https://edec.ezv.admin.ch/edec/img/blank.png">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3419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47625</xdr:colOff>
      <xdr:row>24</xdr:row>
      <xdr:rowOff>47625</xdr:rowOff>
    </xdr:to>
    <xdr:pic>
      <xdr:nvPicPr>
        <xdr:cNvPr id="24" name="Grafik 23" descr="https://edec.ezv.admin.ch/edec/img/blank.png">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3600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47625</xdr:colOff>
      <xdr:row>25</xdr:row>
      <xdr:rowOff>47625</xdr:rowOff>
    </xdr:to>
    <xdr:pic>
      <xdr:nvPicPr>
        <xdr:cNvPr id="25" name="Grafik 24" descr="https://edec.ezv.admin.ch/edec/img/blank.png">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3781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47625</xdr:colOff>
      <xdr:row>26</xdr:row>
      <xdr:rowOff>47625</xdr:rowOff>
    </xdr:to>
    <xdr:pic>
      <xdr:nvPicPr>
        <xdr:cNvPr id="26" name="Grafik 25" descr="https://edec.ezv.admin.ch/edec/img/blank.png">
          <a:extLst>
            <a:ext uri="{FF2B5EF4-FFF2-40B4-BE49-F238E27FC236}">
              <a16:creationId xmlns:a16="http://schemas.microsoft.com/office/drawing/2014/main" id="{00000000-0008-0000-06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3962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47625</xdr:colOff>
      <xdr:row>27</xdr:row>
      <xdr:rowOff>47625</xdr:rowOff>
    </xdr:to>
    <xdr:pic>
      <xdr:nvPicPr>
        <xdr:cNvPr id="27" name="Grafik 26" descr="https://edec.ezv.admin.ch/edec/img/blank.png">
          <a:extLst>
            <a:ext uri="{FF2B5EF4-FFF2-40B4-BE49-F238E27FC236}">
              <a16:creationId xmlns:a16="http://schemas.microsoft.com/office/drawing/2014/main" id="{00000000-0008-0000-06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4143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47625</xdr:colOff>
      <xdr:row>28</xdr:row>
      <xdr:rowOff>47625</xdr:rowOff>
    </xdr:to>
    <xdr:pic>
      <xdr:nvPicPr>
        <xdr:cNvPr id="28" name="Grafik 27" descr="https://edec.ezv.admin.ch/edec/img/blank.png">
          <a:extLst>
            <a:ext uri="{FF2B5EF4-FFF2-40B4-BE49-F238E27FC236}">
              <a16:creationId xmlns:a16="http://schemas.microsoft.com/office/drawing/2014/main" id="{00000000-0008-0000-06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4324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47625</xdr:colOff>
      <xdr:row>29</xdr:row>
      <xdr:rowOff>47625</xdr:rowOff>
    </xdr:to>
    <xdr:pic>
      <xdr:nvPicPr>
        <xdr:cNvPr id="29" name="Grafik 28" descr="https://edec.ezv.admin.ch/edec/img/blank.png">
          <a:extLst>
            <a:ext uri="{FF2B5EF4-FFF2-40B4-BE49-F238E27FC236}">
              <a16:creationId xmlns:a16="http://schemas.microsoft.com/office/drawing/2014/main" id="{00000000-0008-0000-06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4505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0" name="Grafik 29" descr="https://edec.ezv.admin.ch/edec/img/blank.png">
          <a:extLst>
            <a:ext uri="{FF2B5EF4-FFF2-40B4-BE49-F238E27FC236}">
              <a16:creationId xmlns:a16="http://schemas.microsoft.com/office/drawing/2014/main" id="{00000000-0008-0000-06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468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128016</xdr:colOff>
      <xdr:row>30</xdr:row>
      <xdr:rowOff>125349</xdr:rowOff>
    </xdr:to>
    <xdr:pic>
      <xdr:nvPicPr>
        <xdr:cNvPr id="31" name="Grafik 30" descr="https://edec.ezv.admin.ch/edec/img/blank.png">
          <a:extLst>
            <a:ext uri="{FF2B5EF4-FFF2-40B4-BE49-F238E27FC236}">
              <a16:creationId xmlns:a16="http://schemas.microsoft.com/office/drawing/2014/main" id="{00000000-0008-0000-06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468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2" name="Grafik 31" descr="https://edec.ezv.admin.ch/edec/img/blank.png">
          <a:extLst>
            <a:ext uri="{FF2B5EF4-FFF2-40B4-BE49-F238E27FC236}">
              <a16:creationId xmlns:a16="http://schemas.microsoft.com/office/drawing/2014/main" id="{00000000-0008-0000-06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468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3" name="Grafik 32" descr="https://edec.ezv.admin.ch/edec/img/blank.png">
          <a:extLst>
            <a:ext uri="{FF2B5EF4-FFF2-40B4-BE49-F238E27FC236}">
              <a16:creationId xmlns:a16="http://schemas.microsoft.com/office/drawing/2014/main" id="{00000000-0008-0000-06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468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34" name="Grafik 33" descr="https://edec.ezv.admin.ch/edec/img/blank.png">
          <a:extLst>
            <a:ext uri="{FF2B5EF4-FFF2-40B4-BE49-F238E27FC236}">
              <a16:creationId xmlns:a16="http://schemas.microsoft.com/office/drawing/2014/main" id="{00000000-0008-0000-06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486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35" name="Grafik 34" descr="https://edec.ezv.admin.ch/edec/img/blank.png">
          <a:extLst>
            <a:ext uri="{FF2B5EF4-FFF2-40B4-BE49-F238E27FC236}">
              <a16:creationId xmlns:a16="http://schemas.microsoft.com/office/drawing/2014/main" id="{00000000-0008-0000-06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486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36" name="Grafik 35" descr="https://edec.ezv.admin.ch/edec/img/blank.png">
          <a:extLst>
            <a:ext uri="{FF2B5EF4-FFF2-40B4-BE49-F238E27FC236}">
              <a16:creationId xmlns:a16="http://schemas.microsoft.com/office/drawing/2014/main" id="{00000000-0008-0000-06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5229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37" name="Grafik 36" descr="https://edec.ezv.admin.ch/edec/img/blank.png">
          <a:extLst>
            <a:ext uri="{FF2B5EF4-FFF2-40B4-BE49-F238E27FC236}">
              <a16:creationId xmlns:a16="http://schemas.microsoft.com/office/drawing/2014/main" id="{00000000-0008-0000-06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5229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38" name="Grafik 37" descr="https://edec.ezv.admin.ch/edec/img/blank.png">
          <a:extLst>
            <a:ext uri="{FF2B5EF4-FFF2-40B4-BE49-F238E27FC236}">
              <a16:creationId xmlns:a16="http://schemas.microsoft.com/office/drawing/2014/main" id="{00000000-0008-0000-06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559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39" name="Grafik 38" descr="https://edec.ezv.admin.ch/edec/img/blank.png">
          <a:extLst>
            <a:ext uri="{FF2B5EF4-FFF2-40B4-BE49-F238E27FC236}">
              <a16:creationId xmlns:a16="http://schemas.microsoft.com/office/drawing/2014/main" id="{00000000-0008-0000-06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559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40" name="Grafik 39" descr="https://edec.ezv.admin.ch/edec/img/blank.png">
          <a:extLst>
            <a:ext uri="{FF2B5EF4-FFF2-40B4-BE49-F238E27FC236}">
              <a16:creationId xmlns:a16="http://schemas.microsoft.com/office/drawing/2014/main" id="{00000000-0008-0000-06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5953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41" name="Grafik 40" descr="https://edec.ezv.admin.ch/edec/img/blank.png">
          <a:extLst>
            <a:ext uri="{FF2B5EF4-FFF2-40B4-BE49-F238E27FC236}">
              <a16:creationId xmlns:a16="http://schemas.microsoft.com/office/drawing/2014/main" id="{00000000-0008-0000-06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5953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42" name="Grafik 41" descr="https://edec.ezv.admin.ch/edec/img/blank.png">
          <a:extLst>
            <a:ext uri="{FF2B5EF4-FFF2-40B4-BE49-F238E27FC236}">
              <a16:creationId xmlns:a16="http://schemas.microsoft.com/office/drawing/2014/main" id="{00000000-0008-0000-06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31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43" name="Grafik 42" descr="https://edec.ezv.admin.ch/edec/img/blank.png">
          <a:extLst>
            <a:ext uri="{FF2B5EF4-FFF2-40B4-BE49-F238E27FC236}">
              <a16:creationId xmlns:a16="http://schemas.microsoft.com/office/drawing/2014/main" id="{00000000-0008-0000-06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31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47625</xdr:colOff>
      <xdr:row>41</xdr:row>
      <xdr:rowOff>47625</xdr:rowOff>
    </xdr:to>
    <xdr:pic>
      <xdr:nvPicPr>
        <xdr:cNvPr id="44" name="Grafik 43" descr="https://edec.ezv.admin.ch/edec/img/blank.png">
          <a:extLst>
            <a:ext uri="{FF2B5EF4-FFF2-40B4-BE49-F238E27FC236}">
              <a16:creationId xmlns:a16="http://schemas.microsoft.com/office/drawing/2014/main" id="{00000000-0008-0000-06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77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47625</xdr:colOff>
      <xdr:row>42</xdr:row>
      <xdr:rowOff>47625</xdr:rowOff>
    </xdr:to>
    <xdr:pic>
      <xdr:nvPicPr>
        <xdr:cNvPr id="45" name="Grafik 44" descr="https://edec.ezv.admin.ch/edec/img/blank.png">
          <a:extLst>
            <a:ext uri="{FF2B5EF4-FFF2-40B4-BE49-F238E27FC236}">
              <a16:creationId xmlns:a16="http://schemas.microsoft.com/office/drawing/2014/main" id="{00000000-0008-0000-06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858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47625</xdr:colOff>
      <xdr:row>43</xdr:row>
      <xdr:rowOff>47625</xdr:rowOff>
    </xdr:to>
    <xdr:pic>
      <xdr:nvPicPr>
        <xdr:cNvPr id="46" name="Grafik 45" descr="https://edec.ezv.admin.ch/edec/img/blank.png">
          <a:extLst>
            <a:ext uri="{FF2B5EF4-FFF2-40B4-BE49-F238E27FC236}">
              <a16:creationId xmlns:a16="http://schemas.microsoft.com/office/drawing/2014/main" id="{00000000-0008-0000-06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7038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47625</xdr:colOff>
      <xdr:row>44</xdr:row>
      <xdr:rowOff>47625</xdr:rowOff>
    </xdr:to>
    <xdr:pic>
      <xdr:nvPicPr>
        <xdr:cNvPr id="47" name="Grafik 46" descr="https://edec.ezv.admin.ch/edec/img/blank.png">
          <a:extLst>
            <a:ext uri="{FF2B5EF4-FFF2-40B4-BE49-F238E27FC236}">
              <a16:creationId xmlns:a16="http://schemas.microsoft.com/office/drawing/2014/main" id="{00000000-0008-0000-06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7219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47625</xdr:colOff>
      <xdr:row>45</xdr:row>
      <xdr:rowOff>47625</xdr:rowOff>
    </xdr:to>
    <xdr:pic>
      <xdr:nvPicPr>
        <xdr:cNvPr id="48" name="Grafik 47" descr="https://edec.ezv.admin.ch/edec/img/blank.png">
          <a:extLst>
            <a:ext uri="{FF2B5EF4-FFF2-40B4-BE49-F238E27FC236}">
              <a16:creationId xmlns:a16="http://schemas.microsoft.com/office/drawing/2014/main" id="{00000000-0008-0000-06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7400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47625</xdr:colOff>
      <xdr:row>46</xdr:row>
      <xdr:rowOff>47625</xdr:rowOff>
    </xdr:to>
    <xdr:pic>
      <xdr:nvPicPr>
        <xdr:cNvPr id="49" name="Grafik 48" descr="https://edec.ezv.admin.ch/edec/img/blank.png">
          <a:extLst>
            <a:ext uri="{FF2B5EF4-FFF2-40B4-BE49-F238E27FC236}">
              <a16:creationId xmlns:a16="http://schemas.microsoft.com/office/drawing/2014/main" id="{00000000-0008-0000-06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7581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47625</xdr:colOff>
      <xdr:row>47</xdr:row>
      <xdr:rowOff>47625</xdr:rowOff>
    </xdr:to>
    <xdr:pic>
      <xdr:nvPicPr>
        <xdr:cNvPr id="50" name="Grafik 49" descr="https://edec.ezv.admin.ch/edec/img/blank.png">
          <a:extLst>
            <a:ext uri="{FF2B5EF4-FFF2-40B4-BE49-F238E27FC236}">
              <a16:creationId xmlns:a16="http://schemas.microsoft.com/office/drawing/2014/main" id="{00000000-0008-0000-06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7762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47625</xdr:colOff>
      <xdr:row>48</xdr:row>
      <xdr:rowOff>47625</xdr:rowOff>
    </xdr:to>
    <xdr:pic>
      <xdr:nvPicPr>
        <xdr:cNvPr id="51" name="Grafik 50" descr="https://edec.ezv.admin.ch/edec/img/blank.png">
          <a:extLst>
            <a:ext uri="{FF2B5EF4-FFF2-40B4-BE49-F238E27FC236}">
              <a16:creationId xmlns:a16="http://schemas.microsoft.com/office/drawing/2014/main" id="{00000000-0008-0000-06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7943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52" name="Grafik 51" descr="https://edec.ezv.admin.ch/edec/img/blank.png">
          <a:extLst>
            <a:ext uri="{FF2B5EF4-FFF2-40B4-BE49-F238E27FC236}">
              <a16:creationId xmlns:a16="http://schemas.microsoft.com/office/drawing/2014/main" id="{00000000-0008-0000-06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8124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53" name="Grafik 52" descr="https://edec.ezv.admin.ch/edec/img/blank.png">
          <a:extLst>
            <a:ext uri="{FF2B5EF4-FFF2-40B4-BE49-F238E27FC236}">
              <a16:creationId xmlns:a16="http://schemas.microsoft.com/office/drawing/2014/main" id="{00000000-0008-0000-06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8124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54" name="Grafik 53" descr="https://edec.ezv.admin.ch/edec/img/blank.png">
          <a:extLst>
            <a:ext uri="{FF2B5EF4-FFF2-40B4-BE49-F238E27FC236}">
              <a16:creationId xmlns:a16="http://schemas.microsoft.com/office/drawing/2014/main" id="{00000000-0008-0000-06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8124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47625</xdr:colOff>
      <xdr:row>51</xdr:row>
      <xdr:rowOff>47625</xdr:rowOff>
    </xdr:to>
    <xdr:pic>
      <xdr:nvPicPr>
        <xdr:cNvPr id="55" name="Grafik 54" descr="https://edec.ezv.admin.ch/edec/img/blank.png">
          <a:extLst>
            <a:ext uri="{FF2B5EF4-FFF2-40B4-BE49-F238E27FC236}">
              <a16:creationId xmlns:a16="http://schemas.microsoft.com/office/drawing/2014/main" id="{00000000-0008-0000-06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848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47625</xdr:colOff>
      <xdr:row>52</xdr:row>
      <xdr:rowOff>47625</xdr:rowOff>
    </xdr:to>
    <xdr:pic>
      <xdr:nvPicPr>
        <xdr:cNvPr id="56" name="Grafik 55" descr="https://edec.ezv.admin.ch/edec/img/blank.png">
          <a:extLst>
            <a:ext uri="{FF2B5EF4-FFF2-40B4-BE49-F238E27FC236}">
              <a16:creationId xmlns:a16="http://schemas.microsoft.com/office/drawing/2014/main" id="{00000000-0008-0000-06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8667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47625</xdr:colOff>
      <xdr:row>53</xdr:row>
      <xdr:rowOff>47625</xdr:rowOff>
    </xdr:to>
    <xdr:pic>
      <xdr:nvPicPr>
        <xdr:cNvPr id="57" name="Grafik 56" descr="https://edec.ezv.admin.ch/edec/img/blank.png">
          <a:extLst>
            <a:ext uri="{FF2B5EF4-FFF2-40B4-BE49-F238E27FC236}">
              <a16:creationId xmlns:a16="http://schemas.microsoft.com/office/drawing/2014/main" id="{00000000-0008-0000-06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8848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47625</xdr:colOff>
      <xdr:row>54</xdr:row>
      <xdr:rowOff>47625</xdr:rowOff>
    </xdr:to>
    <xdr:pic>
      <xdr:nvPicPr>
        <xdr:cNvPr id="58" name="Grafik 57" descr="https://edec.ezv.admin.ch/edec/img/blank.png">
          <a:extLst>
            <a:ext uri="{FF2B5EF4-FFF2-40B4-BE49-F238E27FC236}">
              <a16:creationId xmlns:a16="http://schemas.microsoft.com/office/drawing/2014/main" id="{00000000-0008-0000-06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9029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47625</xdr:colOff>
      <xdr:row>55</xdr:row>
      <xdr:rowOff>47625</xdr:rowOff>
    </xdr:to>
    <xdr:pic>
      <xdr:nvPicPr>
        <xdr:cNvPr id="59" name="Grafik 58" descr="https://edec.ezv.admin.ch/edec/img/blank.png">
          <a:extLst>
            <a:ext uri="{FF2B5EF4-FFF2-40B4-BE49-F238E27FC236}">
              <a16:creationId xmlns:a16="http://schemas.microsoft.com/office/drawing/2014/main" id="{00000000-0008-0000-06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921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1</xdr:col>
      <xdr:colOff>47625</xdr:colOff>
      <xdr:row>56</xdr:row>
      <xdr:rowOff>47625</xdr:rowOff>
    </xdr:to>
    <xdr:pic>
      <xdr:nvPicPr>
        <xdr:cNvPr id="60" name="Grafik 59" descr="https://edec.ezv.admin.ch/edec/img/blank.png">
          <a:extLst>
            <a:ext uri="{FF2B5EF4-FFF2-40B4-BE49-F238E27FC236}">
              <a16:creationId xmlns:a16="http://schemas.microsoft.com/office/drawing/2014/main" id="{00000000-0008-0000-06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939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47625</xdr:colOff>
      <xdr:row>57</xdr:row>
      <xdr:rowOff>47625</xdr:rowOff>
    </xdr:to>
    <xdr:pic>
      <xdr:nvPicPr>
        <xdr:cNvPr id="61" name="Grafik 60" descr="https://edec.ezv.admin.ch/edec/img/blank.png">
          <a:extLst>
            <a:ext uri="{FF2B5EF4-FFF2-40B4-BE49-F238E27FC236}">
              <a16:creationId xmlns:a16="http://schemas.microsoft.com/office/drawing/2014/main" id="{00000000-0008-0000-06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9572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1</xdr:col>
      <xdr:colOff>47625</xdr:colOff>
      <xdr:row>58</xdr:row>
      <xdr:rowOff>47625</xdr:rowOff>
    </xdr:to>
    <xdr:pic>
      <xdr:nvPicPr>
        <xdr:cNvPr id="62" name="Grafik 61" descr="https://edec.ezv.admin.ch/edec/img/blank.png">
          <a:extLst>
            <a:ext uri="{FF2B5EF4-FFF2-40B4-BE49-F238E27FC236}">
              <a16:creationId xmlns:a16="http://schemas.microsoft.com/office/drawing/2014/main" id="{00000000-0008-0000-06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9753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47625</xdr:colOff>
      <xdr:row>59</xdr:row>
      <xdr:rowOff>47625</xdr:rowOff>
    </xdr:to>
    <xdr:pic>
      <xdr:nvPicPr>
        <xdr:cNvPr id="63" name="Grafik 62" descr="https://edec.ezv.admin.ch/edec/img/blank.png">
          <a:extLst>
            <a:ext uri="{FF2B5EF4-FFF2-40B4-BE49-F238E27FC236}">
              <a16:creationId xmlns:a16="http://schemas.microsoft.com/office/drawing/2014/main" id="{00000000-0008-0000-06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9934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47625</xdr:colOff>
      <xdr:row>60</xdr:row>
      <xdr:rowOff>47625</xdr:rowOff>
    </xdr:to>
    <xdr:pic>
      <xdr:nvPicPr>
        <xdr:cNvPr id="64" name="Grafik 63" descr="https://edec.ezv.admin.ch/edec/img/blank.png">
          <a:extLst>
            <a:ext uri="{FF2B5EF4-FFF2-40B4-BE49-F238E27FC236}">
              <a16:creationId xmlns:a16="http://schemas.microsoft.com/office/drawing/2014/main" id="{00000000-0008-0000-06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0115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47625</xdr:colOff>
      <xdr:row>61</xdr:row>
      <xdr:rowOff>47625</xdr:rowOff>
    </xdr:to>
    <xdr:pic>
      <xdr:nvPicPr>
        <xdr:cNvPr id="65" name="Grafik 64" descr="https://edec.ezv.admin.ch/edec/img/blank.png">
          <a:extLst>
            <a:ext uri="{FF2B5EF4-FFF2-40B4-BE49-F238E27FC236}">
              <a16:creationId xmlns:a16="http://schemas.microsoft.com/office/drawing/2014/main" id="{00000000-0008-0000-06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0296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0</xdr:rowOff>
    </xdr:from>
    <xdr:to>
      <xdr:col>1</xdr:col>
      <xdr:colOff>47625</xdr:colOff>
      <xdr:row>62</xdr:row>
      <xdr:rowOff>47625</xdr:rowOff>
    </xdr:to>
    <xdr:pic>
      <xdr:nvPicPr>
        <xdr:cNvPr id="66" name="Grafik 65" descr="https://edec.ezv.admin.ch/edec/img/blank.png">
          <a:extLst>
            <a:ext uri="{FF2B5EF4-FFF2-40B4-BE49-F238E27FC236}">
              <a16:creationId xmlns:a16="http://schemas.microsoft.com/office/drawing/2014/main" id="{00000000-0008-0000-06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0477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47625</xdr:colOff>
      <xdr:row>63</xdr:row>
      <xdr:rowOff>47625</xdr:rowOff>
    </xdr:to>
    <xdr:pic>
      <xdr:nvPicPr>
        <xdr:cNvPr id="67" name="Grafik 66" descr="https://edec.ezv.admin.ch/edec/img/blank.png">
          <a:extLst>
            <a:ext uri="{FF2B5EF4-FFF2-40B4-BE49-F238E27FC236}">
              <a16:creationId xmlns:a16="http://schemas.microsoft.com/office/drawing/2014/main" id="{00000000-0008-0000-06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0658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xdr:col>
      <xdr:colOff>47625</xdr:colOff>
      <xdr:row>64</xdr:row>
      <xdr:rowOff>47625</xdr:rowOff>
    </xdr:to>
    <xdr:pic>
      <xdr:nvPicPr>
        <xdr:cNvPr id="68" name="Grafik 67" descr="https://edec.ezv.admin.ch/edec/img/blank.png">
          <a:extLst>
            <a:ext uri="{FF2B5EF4-FFF2-40B4-BE49-F238E27FC236}">
              <a16:creationId xmlns:a16="http://schemas.microsoft.com/office/drawing/2014/main" id="{00000000-0008-0000-06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083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69" name="Grafik 68" descr="https://edec.ezv.admin.ch/edec/img/blank.png">
          <a:extLst>
            <a:ext uri="{FF2B5EF4-FFF2-40B4-BE49-F238E27FC236}">
              <a16:creationId xmlns:a16="http://schemas.microsoft.com/office/drawing/2014/main" id="{00000000-0008-0000-06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1020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70" name="Grafik 69" descr="https://edec.ezv.admin.ch/edec/img/blank.png">
          <a:extLst>
            <a:ext uri="{FF2B5EF4-FFF2-40B4-BE49-F238E27FC236}">
              <a16:creationId xmlns:a16="http://schemas.microsoft.com/office/drawing/2014/main" id="{00000000-0008-0000-06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1020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71" name="Grafik 70" descr="https://edec.ezv.admin.ch/edec/img/blank.png">
          <a:extLst>
            <a:ext uri="{FF2B5EF4-FFF2-40B4-BE49-F238E27FC236}">
              <a16:creationId xmlns:a16="http://schemas.microsoft.com/office/drawing/2014/main" id="{00000000-0008-0000-06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1201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72" name="Grafik 71" descr="https://edec.ezv.admin.ch/edec/img/blank.png">
          <a:extLst>
            <a:ext uri="{FF2B5EF4-FFF2-40B4-BE49-F238E27FC236}">
              <a16:creationId xmlns:a16="http://schemas.microsoft.com/office/drawing/2014/main" id="{00000000-0008-0000-06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1201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73" name="Grafik 72" descr="https://edec.ezv.admin.ch/edec/img/blank.png">
          <a:extLst>
            <a:ext uri="{FF2B5EF4-FFF2-40B4-BE49-F238E27FC236}">
              <a16:creationId xmlns:a16="http://schemas.microsoft.com/office/drawing/2014/main" id="{00000000-0008-0000-06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1201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74" name="Grafik 73" descr="https://edec.ezv.admin.ch/edec/img/blank.png">
          <a:extLst>
            <a:ext uri="{FF2B5EF4-FFF2-40B4-BE49-F238E27FC236}">
              <a16:creationId xmlns:a16="http://schemas.microsoft.com/office/drawing/2014/main" id="{00000000-0008-0000-06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1382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75" name="Grafik 74" descr="https://edec.ezv.admin.ch/edec/img/blank.png">
          <a:extLst>
            <a:ext uri="{FF2B5EF4-FFF2-40B4-BE49-F238E27FC236}">
              <a16:creationId xmlns:a16="http://schemas.microsoft.com/office/drawing/2014/main" id="{00000000-0008-0000-06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1382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47625</xdr:colOff>
      <xdr:row>68</xdr:row>
      <xdr:rowOff>47625</xdr:rowOff>
    </xdr:to>
    <xdr:pic>
      <xdr:nvPicPr>
        <xdr:cNvPr id="76" name="Grafik 75" descr="https://edec.ezv.admin.ch/edec/img/blank.png">
          <a:extLst>
            <a:ext uri="{FF2B5EF4-FFF2-40B4-BE49-F238E27FC236}">
              <a16:creationId xmlns:a16="http://schemas.microsoft.com/office/drawing/2014/main" id="{00000000-0008-0000-06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1563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47625</xdr:colOff>
      <xdr:row>69</xdr:row>
      <xdr:rowOff>47625</xdr:rowOff>
    </xdr:to>
    <xdr:pic>
      <xdr:nvPicPr>
        <xdr:cNvPr id="77" name="Grafik 76" descr="https://edec.ezv.admin.ch/edec/img/blank.png">
          <a:extLst>
            <a:ext uri="{FF2B5EF4-FFF2-40B4-BE49-F238E27FC236}">
              <a16:creationId xmlns:a16="http://schemas.microsoft.com/office/drawing/2014/main" id="{00000000-0008-0000-06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1744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47625</xdr:colOff>
      <xdr:row>70</xdr:row>
      <xdr:rowOff>47625</xdr:rowOff>
    </xdr:to>
    <xdr:pic>
      <xdr:nvPicPr>
        <xdr:cNvPr id="78" name="Grafik 77" descr="https://edec.ezv.admin.ch/edec/img/blank.png">
          <a:extLst>
            <a:ext uri="{FF2B5EF4-FFF2-40B4-BE49-F238E27FC236}">
              <a16:creationId xmlns:a16="http://schemas.microsoft.com/office/drawing/2014/main" id="{00000000-0008-0000-06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1925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47625</xdr:colOff>
      <xdr:row>71</xdr:row>
      <xdr:rowOff>47625</xdr:rowOff>
    </xdr:to>
    <xdr:pic>
      <xdr:nvPicPr>
        <xdr:cNvPr id="79" name="Grafik 78" descr="https://edec.ezv.admin.ch/edec/img/blank.png">
          <a:extLst>
            <a:ext uri="{FF2B5EF4-FFF2-40B4-BE49-F238E27FC236}">
              <a16:creationId xmlns:a16="http://schemas.microsoft.com/office/drawing/2014/main" id="{00000000-0008-0000-06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2106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47625</xdr:colOff>
      <xdr:row>72</xdr:row>
      <xdr:rowOff>47625</xdr:rowOff>
    </xdr:to>
    <xdr:pic>
      <xdr:nvPicPr>
        <xdr:cNvPr id="80" name="Grafik 79" descr="https://edec.ezv.admin.ch/edec/img/blank.png">
          <a:extLst>
            <a:ext uri="{FF2B5EF4-FFF2-40B4-BE49-F238E27FC236}">
              <a16:creationId xmlns:a16="http://schemas.microsoft.com/office/drawing/2014/main" id="{00000000-0008-0000-06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2287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47625</xdr:colOff>
      <xdr:row>73</xdr:row>
      <xdr:rowOff>47625</xdr:rowOff>
    </xdr:to>
    <xdr:pic>
      <xdr:nvPicPr>
        <xdr:cNvPr id="81" name="Grafik 80" descr="https://edec.ezv.admin.ch/edec/img/blank.png">
          <a:extLst>
            <a:ext uri="{FF2B5EF4-FFF2-40B4-BE49-F238E27FC236}">
              <a16:creationId xmlns:a16="http://schemas.microsoft.com/office/drawing/2014/main" id="{00000000-0008-0000-06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2468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47625</xdr:colOff>
      <xdr:row>74</xdr:row>
      <xdr:rowOff>47625</xdr:rowOff>
    </xdr:to>
    <xdr:pic>
      <xdr:nvPicPr>
        <xdr:cNvPr id="82" name="Grafik 81" descr="https://edec.ezv.admin.ch/edec/img/blank.png">
          <a:extLst>
            <a:ext uri="{FF2B5EF4-FFF2-40B4-BE49-F238E27FC236}">
              <a16:creationId xmlns:a16="http://schemas.microsoft.com/office/drawing/2014/main" id="{00000000-0008-0000-06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264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47625</xdr:colOff>
      <xdr:row>75</xdr:row>
      <xdr:rowOff>47625</xdr:rowOff>
    </xdr:to>
    <xdr:pic>
      <xdr:nvPicPr>
        <xdr:cNvPr id="83" name="Grafik 82" descr="https://edec.ezv.admin.ch/edec/img/blank.png">
          <a:extLst>
            <a:ext uri="{FF2B5EF4-FFF2-40B4-BE49-F238E27FC236}">
              <a16:creationId xmlns:a16="http://schemas.microsoft.com/office/drawing/2014/main" id="{00000000-0008-0000-06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2830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47625</xdr:colOff>
      <xdr:row>76</xdr:row>
      <xdr:rowOff>47625</xdr:rowOff>
    </xdr:to>
    <xdr:pic>
      <xdr:nvPicPr>
        <xdr:cNvPr id="84" name="Grafik 83" descr="https://edec.ezv.admin.ch/edec/img/blank.png">
          <a:extLst>
            <a:ext uri="{FF2B5EF4-FFF2-40B4-BE49-F238E27FC236}">
              <a16:creationId xmlns:a16="http://schemas.microsoft.com/office/drawing/2014/main" id="{00000000-0008-0000-06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3011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47625</xdr:colOff>
      <xdr:row>77</xdr:row>
      <xdr:rowOff>47625</xdr:rowOff>
    </xdr:to>
    <xdr:pic>
      <xdr:nvPicPr>
        <xdr:cNvPr id="85" name="Grafik 84" descr="https://edec.ezv.admin.ch/edec/img/blank.png">
          <a:extLst>
            <a:ext uri="{FF2B5EF4-FFF2-40B4-BE49-F238E27FC236}">
              <a16:creationId xmlns:a16="http://schemas.microsoft.com/office/drawing/2014/main" id="{00000000-0008-0000-06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3192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1</xdr:col>
      <xdr:colOff>47625</xdr:colOff>
      <xdr:row>78</xdr:row>
      <xdr:rowOff>47625</xdr:rowOff>
    </xdr:to>
    <xdr:pic>
      <xdr:nvPicPr>
        <xdr:cNvPr id="86" name="Grafik 85" descr="https://edec.ezv.admin.ch/edec/img/blank.png">
          <a:extLst>
            <a:ext uri="{FF2B5EF4-FFF2-40B4-BE49-F238E27FC236}">
              <a16:creationId xmlns:a16="http://schemas.microsoft.com/office/drawing/2014/main" id="{00000000-0008-0000-06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3373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47625</xdr:colOff>
      <xdr:row>79</xdr:row>
      <xdr:rowOff>47625</xdr:rowOff>
    </xdr:to>
    <xdr:pic>
      <xdr:nvPicPr>
        <xdr:cNvPr id="87" name="Grafik 86" descr="https://edec.ezv.admin.ch/edec/img/blank.png">
          <a:extLst>
            <a:ext uri="{FF2B5EF4-FFF2-40B4-BE49-F238E27FC236}">
              <a16:creationId xmlns:a16="http://schemas.microsoft.com/office/drawing/2014/main" id="{00000000-0008-0000-06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3554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47625</xdr:colOff>
      <xdr:row>80</xdr:row>
      <xdr:rowOff>47625</xdr:rowOff>
    </xdr:to>
    <xdr:pic>
      <xdr:nvPicPr>
        <xdr:cNvPr id="88" name="Grafik 87" descr="https://edec.ezv.admin.ch/edec/img/blank.png">
          <a:extLst>
            <a:ext uri="{FF2B5EF4-FFF2-40B4-BE49-F238E27FC236}">
              <a16:creationId xmlns:a16="http://schemas.microsoft.com/office/drawing/2014/main" id="{00000000-0008-0000-06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3735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47625</xdr:colOff>
      <xdr:row>81</xdr:row>
      <xdr:rowOff>47625</xdr:rowOff>
    </xdr:to>
    <xdr:pic>
      <xdr:nvPicPr>
        <xdr:cNvPr id="89" name="Grafik 88" descr="https://edec.ezv.admin.ch/edec/img/blank.png">
          <a:extLst>
            <a:ext uri="{FF2B5EF4-FFF2-40B4-BE49-F238E27FC236}">
              <a16:creationId xmlns:a16="http://schemas.microsoft.com/office/drawing/2014/main" id="{00000000-0008-0000-06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3916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90" name="Grafik 89" descr="https://edec.ezv.admin.ch/edec/img/blank.png">
          <a:extLst>
            <a:ext uri="{FF2B5EF4-FFF2-40B4-BE49-F238E27FC236}">
              <a16:creationId xmlns:a16="http://schemas.microsoft.com/office/drawing/2014/main" id="{00000000-0008-0000-06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4277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91" name="Grafik 90" descr="https://edec.ezv.admin.ch/edec/img/blank.png">
          <a:extLst>
            <a:ext uri="{FF2B5EF4-FFF2-40B4-BE49-F238E27FC236}">
              <a16:creationId xmlns:a16="http://schemas.microsoft.com/office/drawing/2014/main" id="{00000000-0008-0000-06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4277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47625</xdr:colOff>
      <xdr:row>84</xdr:row>
      <xdr:rowOff>47625</xdr:rowOff>
    </xdr:to>
    <xdr:pic>
      <xdr:nvPicPr>
        <xdr:cNvPr id="92" name="Grafik 91" descr="https://edec.ezv.admin.ch/edec/img/blank.png">
          <a:extLst>
            <a:ext uri="{FF2B5EF4-FFF2-40B4-BE49-F238E27FC236}">
              <a16:creationId xmlns:a16="http://schemas.microsoft.com/office/drawing/2014/main" id="{00000000-0008-0000-06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4458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47625</xdr:colOff>
      <xdr:row>85</xdr:row>
      <xdr:rowOff>47625</xdr:rowOff>
    </xdr:to>
    <xdr:pic>
      <xdr:nvPicPr>
        <xdr:cNvPr id="93" name="Grafik 92" descr="https://edec.ezv.admin.ch/edec/img/blank.png">
          <a:extLst>
            <a:ext uri="{FF2B5EF4-FFF2-40B4-BE49-F238E27FC236}">
              <a16:creationId xmlns:a16="http://schemas.microsoft.com/office/drawing/2014/main" id="{00000000-0008-0000-06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4639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47625</xdr:colOff>
      <xdr:row>86</xdr:row>
      <xdr:rowOff>47625</xdr:rowOff>
    </xdr:to>
    <xdr:pic>
      <xdr:nvPicPr>
        <xdr:cNvPr id="94" name="Grafik 93" descr="https://edec.ezv.admin.ch/edec/img/blank.png">
          <a:extLst>
            <a:ext uri="{FF2B5EF4-FFF2-40B4-BE49-F238E27FC236}">
              <a16:creationId xmlns:a16="http://schemas.microsoft.com/office/drawing/2014/main" id="{00000000-0008-0000-06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4820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47625</xdr:colOff>
      <xdr:row>87</xdr:row>
      <xdr:rowOff>47625</xdr:rowOff>
    </xdr:to>
    <xdr:pic>
      <xdr:nvPicPr>
        <xdr:cNvPr id="95" name="Grafik 94" descr="https://edec.ezv.admin.ch/edec/img/blank.png">
          <a:extLst>
            <a:ext uri="{FF2B5EF4-FFF2-40B4-BE49-F238E27FC236}">
              <a16:creationId xmlns:a16="http://schemas.microsoft.com/office/drawing/2014/main" id="{00000000-0008-0000-06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5001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47625</xdr:colOff>
      <xdr:row>88</xdr:row>
      <xdr:rowOff>47625</xdr:rowOff>
    </xdr:to>
    <xdr:pic>
      <xdr:nvPicPr>
        <xdr:cNvPr id="96" name="Grafik 95" descr="https://edec.ezv.admin.ch/edec/img/blank.png">
          <a:extLst>
            <a:ext uri="{FF2B5EF4-FFF2-40B4-BE49-F238E27FC236}">
              <a16:creationId xmlns:a16="http://schemas.microsoft.com/office/drawing/2014/main" id="{00000000-0008-0000-06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5182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47625</xdr:colOff>
      <xdr:row>89</xdr:row>
      <xdr:rowOff>47625</xdr:rowOff>
    </xdr:to>
    <xdr:pic>
      <xdr:nvPicPr>
        <xdr:cNvPr id="97" name="Grafik 96" descr="https://edec.ezv.admin.ch/edec/img/blank.png">
          <a:extLst>
            <a:ext uri="{FF2B5EF4-FFF2-40B4-BE49-F238E27FC236}">
              <a16:creationId xmlns:a16="http://schemas.microsoft.com/office/drawing/2014/main" id="{00000000-0008-0000-06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5363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47625</xdr:colOff>
      <xdr:row>90</xdr:row>
      <xdr:rowOff>47625</xdr:rowOff>
    </xdr:to>
    <xdr:pic>
      <xdr:nvPicPr>
        <xdr:cNvPr id="98" name="Grafik 97" descr="https://edec.ezv.admin.ch/edec/img/blank.png">
          <a:extLst>
            <a:ext uri="{FF2B5EF4-FFF2-40B4-BE49-F238E27FC236}">
              <a16:creationId xmlns:a16="http://schemas.microsoft.com/office/drawing/2014/main" id="{00000000-0008-0000-06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5544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47625</xdr:colOff>
      <xdr:row>91</xdr:row>
      <xdr:rowOff>47625</xdr:rowOff>
    </xdr:to>
    <xdr:pic>
      <xdr:nvPicPr>
        <xdr:cNvPr id="99" name="Grafik 98" descr="https://edec.ezv.admin.ch/edec/img/blank.png">
          <a:extLst>
            <a:ext uri="{FF2B5EF4-FFF2-40B4-BE49-F238E27FC236}">
              <a16:creationId xmlns:a16="http://schemas.microsoft.com/office/drawing/2014/main" id="{00000000-0008-0000-06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572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47625</xdr:colOff>
      <xdr:row>92</xdr:row>
      <xdr:rowOff>47625</xdr:rowOff>
    </xdr:to>
    <xdr:pic>
      <xdr:nvPicPr>
        <xdr:cNvPr id="100" name="Grafik 99" descr="https://edec.ezv.admin.ch/edec/img/blank.png">
          <a:extLst>
            <a:ext uri="{FF2B5EF4-FFF2-40B4-BE49-F238E27FC236}">
              <a16:creationId xmlns:a16="http://schemas.microsoft.com/office/drawing/2014/main" id="{00000000-0008-0000-06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590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101" name="Grafik 100" descr="https://edec.ezv.admin.ch/edec/img/blank.png">
          <a:extLst>
            <a:ext uri="{FF2B5EF4-FFF2-40B4-BE49-F238E27FC236}">
              <a16:creationId xmlns:a16="http://schemas.microsoft.com/office/drawing/2014/main" id="{00000000-0008-0000-06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087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102" name="Grafik 101" descr="https://edec.ezv.admin.ch/edec/img/blank.png">
          <a:extLst>
            <a:ext uri="{FF2B5EF4-FFF2-40B4-BE49-F238E27FC236}">
              <a16:creationId xmlns:a16="http://schemas.microsoft.com/office/drawing/2014/main" id="{00000000-0008-0000-06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087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103" name="Grafik 102" descr="https://edec.ezv.admin.ch/edec/img/blank.png">
          <a:extLst>
            <a:ext uri="{FF2B5EF4-FFF2-40B4-BE49-F238E27FC236}">
              <a16:creationId xmlns:a16="http://schemas.microsoft.com/office/drawing/2014/main" id="{00000000-0008-0000-06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087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104" name="Grafik 103" descr="https://edec.ezv.admin.ch/edec/img/blank.png">
          <a:extLst>
            <a:ext uri="{FF2B5EF4-FFF2-40B4-BE49-F238E27FC236}">
              <a16:creationId xmlns:a16="http://schemas.microsoft.com/office/drawing/2014/main" id="{00000000-0008-0000-06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087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47625</xdr:colOff>
      <xdr:row>94</xdr:row>
      <xdr:rowOff>47625</xdr:rowOff>
    </xdr:to>
    <xdr:pic>
      <xdr:nvPicPr>
        <xdr:cNvPr id="105" name="Grafik 104" descr="https://edec.ezv.admin.ch/edec/img/blank.png">
          <a:extLst>
            <a:ext uri="{FF2B5EF4-FFF2-40B4-BE49-F238E27FC236}">
              <a16:creationId xmlns:a16="http://schemas.microsoft.com/office/drawing/2014/main" id="{00000000-0008-0000-06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268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47625</xdr:colOff>
      <xdr:row>95</xdr:row>
      <xdr:rowOff>47625</xdr:rowOff>
    </xdr:to>
    <xdr:pic>
      <xdr:nvPicPr>
        <xdr:cNvPr id="106" name="Grafik 105" descr="https://edec.ezv.admin.ch/edec/img/blank.png">
          <a:extLst>
            <a:ext uri="{FF2B5EF4-FFF2-40B4-BE49-F238E27FC236}">
              <a16:creationId xmlns:a16="http://schemas.microsoft.com/office/drawing/2014/main" id="{00000000-0008-0000-06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449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47625</xdr:colOff>
      <xdr:row>96</xdr:row>
      <xdr:rowOff>47625</xdr:rowOff>
    </xdr:to>
    <xdr:pic>
      <xdr:nvPicPr>
        <xdr:cNvPr id="107" name="Grafik 106" descr="https://edec.ezv.admin.ch/edec/img/blank.png">
          <a:extLst>
            <a:ext uri="{FF2B5EF4-FFF2-40B4-BE49-F238E27FC236}">
              <a16:creationId xmlns:a16="http://schemas.microsoft.com/office/drawing/2014/main" id="{00000000-0008-0000-06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630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47625</xdr:colOff>
      <xdr:row>97</xdr:row>
      <xdr:rowOff>47625</xdr:rowOff>
    </xdr:to>
    <xdr:pic>
      <xdr:nvPicPr>
        <xdr:cNvPr id="108" name="Grafik 107" descr="https://edec.ezv.admin.ch/edec/img/blank.png">
          <a:extLst>
            <a:ext uri="{FF2B5EF4-FFF2-40B4-BE49-F238E27FC236}">
              <a16:creationId xmlns:a16="http://schemas.microsoft.com/office/drawing/2014/main" id="{00000000-0008-0000-06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6811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334623</xdr:colOff>
      <xdr:row>3</xdr:row>
      <xdr:rowOff>107937</xdr:rowOff>
    </xdr:to>
    <xdr:pic>
      <xdr:nvPicPr>
        <xdr:cNvPr id="109" name="Grafik 108">
          <a:extLst>
            <a:ext uri="{FF2B5EF4-FFF2-40B4-BE49-F238E27FC236}">
              <a16:creationId xmlns:a16="http://schemas.microsoft.com/office/drawing/2014/main" id="{1E2EF015-DDD3-4AA2-B370-BF68403A4698}"/>
            </a:ext>
          </a:extLst>
        </xdr:cNvPr>
        <xdr:cNvPicPr preferRelativeResize="0">
          <a:picLocks/>
        </xdr:cNvPicPr>
      </xdr:nvPicPr>
      <xdr:blipFill>
        <a:blip xmlns:r="http://schemas.openxmlformats.org/officeDocument/2006/relationships" r:embed="rId2"/>
        <a:stretch>
          <a:fillRect/>
        </a:stretch>
      </xdr:blipFill>
      <xdr:spPr>
        <a:xfrm>
          <a:off x="0" y="0"/>
          <a:ext cx="5256000" cy="612000"/>
        </a:xfrm>
        <a:prstGeom prst="rect">
          <a:avLst/>
        </a:prstGeom>
      </xdr:spPr>
    </xdr:pic>
    <xdr:clientData/>
  </xdr:twoCellAnchor>
  <xdr:twoCellAnchor editAs="oneCell">
    <xdr:from>
      <xdr:col>1</xdr:col>
      <xdr:colOff>0</xdr:colOff>
      <xdr:row>5</xdr:row>
      <xdr:rowOff>0</xdr:rowOff>
    </xdr:from>
    <xdr:to>
      <xdr:col>1</xdr:col>
      <xdr:colOff>47625</xdr:colOff>
      <xdr:row>5</xdr:row>
      <xdr:rowOff>47625</xdr:rowOff>
    </xdr:to>
    <xdr:pic>
      <xdr:nvPicPr>
        <xdr:cNvPr id="324" name="Grafik 323" descr="https://edec.ezv.admin.ch/edec/img/blank.png">
          <a:extLst>
            <a:ext uri="{FF2B5EF4-FFF2-40B4-BE49-F238E27FC236}">
              <a16:creationId xmlns:a16="http://schemas.microsoft.com/office/drawing/2014/main" id="{5F2F3AC6-AB53-48DD-95FD-04A2D5F8A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325" name="Grafik 324" descr="https://edec.ezv.admin.ch/edec/img/blank.png">
          <a:extLst>
            <a:ext uri="{FF2B5EF4-FFF2-40B4-BE49-F238E27FC236}">
              <a16:creationId xmlns:a16="http://schemas.microsoft.com/office/drawing/2014/main" id="{29926E3D-EDD9-4120-8BD3-3E43D6F35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326" name="Grafik 325" descr="https://edec.ezv.admin.ch/edec/img/blank.png">
          <a:extLst>
            <a:ext uri="{FF2B5EF4-FFF2-40B4-BE49-F238E27FC236}">
              <a16:creationId xmlns:a16="http://schemas.microsoft.com/office/drawing/2014/main" id="{4B3F19F4-4D78-430D-ABAA-2347A199A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327" name="Grafik 326" descr="https://edec.ezv.admin.ch/edec/img/blank.png">
          <a:extLst>
            <a:ext uri="{FF2B5EF4-FFF2-40B4-BE49-F238E27FC236}">
              <a16:creationId xmlns:a16="http://schemas.microsoft.com/office/drawing/2014/main" id="{6A96CE8C-A9DA-4CA3-A4B2-70522C11D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328" name="Grafik 327" descr="https://edec.ezv.admin.ch/edec/img/blank.png">
          <a:extLst>
            <a:ext uri="{FF2B5EF4-FFF2-40B4-BE49-F238E27FC236}">
              <a16:creationId xmlns:a16="http://schemas.microsoft.com/office/drawing/2014/main" id="{EF940512-0065-4D3D-96F4-B9E0E9C90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5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47625</xdr:colOff>
      <xdr:row>7</xdr:row>
      <xdr:rowOff>47625</xdr:rowOff>
    </xdr:to>
    <xdr:pic>
      <xdr:nvPicPr>
        <xdr:cNvPr id="329" name="Grafik 328" descr="https://edec.ezv.admin.ch/edec/img/blank.png">
          <a:extLst>
            <a:ext uri="{FF2B5EF4-FFF2-40B4-BE49-F238E27FC236}">
              <a16:creationId xmlns:a16="http://schemas.microsoft.com/office/drawing/2014/main" id="{20187FED-2F2A-486E-AAC6-50EEA9C01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38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47625</xdr:colOff>
      <xdr:row>8</xdr:row>
      <xdr:rowOff>47625</xdr:rowOff>
    </xdr:to>
    <xdr:pic>
      <xdr:nvPicPr>
        <xdr:cNvPr id="330" name="Grafik 329" descr="https://edec.ezv.admin.ch/edec/img/blank.png">
          <a:extLst>
            <a:ext uri="{FF2B5EF4-FFF2-40B4-BE49-F238E27FC236}">
              <a16:creationId xmlns:a16="http://schemas.microsoft.com/office/drawing/2014/main" id="{D6994B2A-E1B9-43BE-8ECC-A278ED562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19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47625</xdr:colOff>
      <xdr:row>9</xdr:row>
      <xdr:rowOff>47625</xdr:rowOff>
    </xdr:to>
    <xdr:pic>
      <xdr:nvPicPr>
        <xdr:cNvPr id="331" name="Grafik 330" descr="https://edec.ezv.admin.ch/edec/img/blank.png">
          <a:extLst>
            <a:ext uri="{FF2B5EF4-FFF2-40B4-BE49-F238E27FC236}">
              <a16:creationId xmlns:a16="http://schemas.microsoft.com/office/drawing/2014/main" id="{83AA9088-94D6-402D-98CF-AEF4D81D0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00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332" name="Grafik 331" descr="https://edec.ezv.admin.ch/edec/img/blank.png">
          <a:extLst>
            <a:ext uri="{FF2B5EF4-FFF2-40B4-BE49-F238E27FC236}">
              <a16:creationId xmlns:a16="http://schemas.microsoft.com/office/drawing/2014/main" id="{8218C423-7041-4437-A48E-005266E74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8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333" name="Grafik 332" descr="https://edec.ezv.admin.ch/edec/img/blank.png">
          <a:extLst>
            <a:ext uri="{FF2B5EF4-FFF2-40B4-BE49-F238E27FC236}">
              <a16:creationId xmlns:a16="http://schemas.microsoft.com/office/drawing/2014/main" id="{56A7DF05-E67A-46E2-ACB0-868A43CC1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8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47625</xdr:colOff>
      <xdr:row>11</xdr:row>
      <xdr:rowOff>47625</xdr:rowOff>
    </xdr:to>
    <xdr:pic>
      <xdr:nvPicPr>
        <xdr:cNvPr id="334" name="Grafik 333" descr="https://edec.ezv.admin.ch/edec/img/blank.png">
          <a:extLst>
            <a:ext uri="{FF2B5EF4-FFF2-40B4-BE49-F238E27FC236}">
              <a16:creationId xmlns:a16="http://schemas.microsoft.com/office/drawing/2014/main" id="{BB8A811F-26C9-4FE3-BF70-9F2C36D3B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962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47625</xdr:colOff>
      <xdr:row>13</xdr:row>
      <xdr:rowOff>47625</xdr:rowOff>
    </xdr:to>
    <xdr:pic>
      <xdr:nvPicPr>
        <xdr:cNvPr id="335" name="Grafik 334" descr="https://edec.ezv.admin.ch/edec/img/blank.png">
          <a:extLst>
            <a:ext uri="{FF2B5EF4-FFF2-40B4-BE49-F238E27FC236}">
              <a16:creationId xmlns:a16="http://schemas.microsoft.com/office/drawing/2014/main" id="{6E13D0F6-5341-445E-9669-20243CC6B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324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336" name="Grafik 335" descr="https://edec.ezv.admin.ch/edec/img/blank.png">
          <a:extLst>
            <a:ext uri="{FF2B5EF4-FFF2-40B4-BE49-F238E27FC236}">
              <a16:creationId xmlns:a16="http://schemas.microsoft.com/office/drawing/2014/main" id="{6EA75387-6286-456B-ADC3-9284DDE69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50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337" name="Grafik 336" descr="https://edec.ezv.admin.ch/edec/img/blank.png">
          <a:extLst>
            <a:ext uri="{FF2B5EF4-FFF2-40B4-BE49-F238E27FC236}">
              <a16:creationId xmlns:a16="http://schemas.microsoft.com/office/drawing/2014/main" id="{F07F427B-B656-423D-BA82-3BD694244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50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47625</xdr:colOff>
      <xdr:row>16</xdr:row>
      <xdr:rowOff>47625</xdr:rowOff>
    </xdr:to>
    <xdr:pic>
      <xdr:nvPicPr>
        <xdr:cNvPr id="338" name="Grafik 337" descr="https://edec.ezv.admin.ch/edec/img/blank.png">
          <a:extLst>
            <a:ext uri="{FF2B5EF4-FFF2-40B4-BE49-F238E27FC236}">
              <a16:creationId xmlns:a16="http://schemas.microsoft.com/office/drawing/2014/main" id="{327B160A-E73B-42CE-BA31-B29BDC7DE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867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47625</xdr:colOff>
      <xdr:row>17</xdr:row>
      <xdr:rowOff>47625</xdr:rowOff>
    </xdr:to>
    <xdr:pic>
      <xdr:nvPicPr>
        <xdr:cNvPr id="339" name="Grafik 338" descr="https://edec.ezv.admin.ch/edec/img/blank.png">
          <a:extLst>
            <a:ext uri="{FF2B5EF4-FFF2-40B4-BE49-F238E27FC236}">
              <a16:creationId xmlns:a16="http://schemas.microsoft.com/office/drawing/2014/main" id="{E0BAD5A9-E5F6-4CCD-9B98-8854DB3FD3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048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47625</xdr:colOff>
      <xdr:row>18</xdr:row>
      <xdr:rowOff>47625</xdr:rowOff>
    </xdr:to>
    <xdr:pic>
      <xdr:nvPicPr>
        <xdr:cNvPr id="340" name="Grafik 339" descr="https://edec.ezv.admin.ch/edec/img/blank.png">
          <a:extLst>
            <a:ext uri="{FF2B5EF4-FFF2-40B4-BE49-F238E27FC236}">
              <a16:creationId xmlns:a16="http://schemas.microsoft.com/office/drawing/2014/main" id="{4E5347B5-D96D-47D4-8BBB-378AC29C9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228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47625</xdr:colOff>
      <xdr:row>19</xdr:row>
      <xdr:rowOff>47625</xdr:rowOff>
    </xdr:to>
    <xdr:pic>
      <xdr:nvPicPr>
        <xdr:cNvPr id="341" name="Grafik 340" descr="https://edec.ezv.admin.ch/edec/img/blank.png">
          <a:extLst>
            <a:ext uri="{FF2B5EF4-FFF2-40B4-BE49-F238E27FC236}">
              <a16:creationId xmlns:a16="http://schemas.microsoft.com/office/drawing/2014/main" id="{6519E7CA-0C38-45AC-8D0C-14F981BD3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409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47625</xdr:colOff>
      <xdr:row>20</xdr:row>
      <xdr:rowOff>47625</xdr:rowOff>
    </xdr:to>
    <xdr:pic>
      <xdr:nvPicPr>
        <xdr:cNvPr id="342" name="Grafik 341" descr="https://edec.ezv.admin.ch/edec/img/blank.png">
          <a:extLst>
            <a:ext uri="{FF2B5EF4-FFF2-40B4-BE49-F238E27FC236}">
              <a16:creationId xmlns:a16="http://schemas.microsoft.com/office/drawing/2014/main" id="{0031384F-64EA-476C-84B3-8E9436B9F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590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47625</xdr:colOff>
      <xdr:row>21</xdr:row>
      <xdr:rowOff>47625</xdr:rowOff>
    </xdr:to>
    <xdr:pic>
      <xdr:nvPicPr>
        <xdr:cNvPr id="343" name="Grafik 342" descr="https://edec.ezv.admin.ch/edec/img/blank.png">
          <a:extLst>
            <a:ext uri="{FF2B5EF4-FFF2-40B4-BE49-F238E27FC236}">
              <a16:creationId xmlns:a16="http://schemas.microsoft.com/office/drawing/2014/main" id="{737EE495-39EF-444B-BE4E-4D19BD621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771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47625</xdr:colOff>
      <xdr:row>22</xdr:row>
      <xdr:rowOff>47625</xdr:rowOff>
    </xdr:to>
    <xdr:pic>
      <xdr:nvPicPr>
        <xdr:cNvPr id="344" name="Grafik 343" descr="https://edec.ezv.admin.ch/edec/img/blank.png">
          <a:extLst>
            <a:ext uri="{FF2B5EF4-FFF2-40B4-BE49-F238E27FC236}">
              <a16:creationId xmlns:a16="http://schemas.microsoft.com/office/drawing/2014/main" id="{D21224FD-5771-4C88-A05C-9D6F64CBD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952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47625</xdr:colOff>
      <xdr:row>23</xdr:row>
      <xdr:rowOff>47625</xdr:rowOff>
    </xdr:to>
    <xdr:pic>
      <xdr:nvPicPr>
        <xdr:cNvPr id="345" name="Grafik 344" descr="https://edec.ezv.admin.ch/edec/img/blank.png">
          <a:extLst>
            <a:ext uri="{FF2B5EF4-FFF2-40B4-BE49-F238E27FC236}">
              <a16:creationId xmlns:a16="http://schemas.microsoft.com/office/drawing/2014/main" id="{5E81471C-B9F1-4109-83F8-8E410004B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133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47625</xdr:colOff>
      <xdr:row>24</xdr:row>
      <xdr:rowOff>47625</xdr:rowOff>
    </xdr:to>
    <xdr:pic>
      <xdr:nvPicPr>
        <xdr:cNvPr id="346" name="Grafik 345" descr="https://edec.ezv.admin.ch/edec/img/blank.png">
          <a:extLst>
            <a:ext uri="{FF2B5EF4-FFF2-40B4-BE49-F238E27FC236}">
              <a16:creationId xmlns:a16="http://schemas.microsoft.com/office/drawing/2014/main" id="{D17BD6D6-582B-4212-9D19-FA766B945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314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47625</xdr:colOff>
      <xdr:row>25</xdr:row>
      <xdr:rowOff>47625</xdr:rowOff>
    </xdr:to>
    <xdr:pic>
      <xdr:nvPicPr>
        <xdr:cNvPr id="347" name="Grafik 346" descr="https://edec.ezv.admin.ch/edec/img/blank.png">
          <a:extLst>
            <a:ext uri="{FF2B5EF4-FFF2-40B4-BE49-F238E27FC236}">
              <a16:creationId xmlns:a16="http://schemas.microsoft.com/office/drawing/2014/main" id="{2FF92EEE-0328-4DE4-B035-591BE3D48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495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47625</xdr:colOff>
      <xdr:row>26</xdr:row>
      <xdr:rowOff>47625</xdr:rowOff>
    </xdr:to>
    <xdr:pic>
      <xdr:nvPicPr>
        <xdr:cNvPr id="348" name="Grafik 347" descr="https://edec.ezv.admin.ch/edec/img/blank.png">
          <a:extLst>
            <a:ext uri="{FF2B5EF4-FFF2-40B4-BE49-F238E27FC236}">
              <a16:creationId xmlns:a16="http://schemas.microsoft.com/office/drawing/2014/main" id="{7BBC8E7D-9F83-4771-B67F-162ADBC8A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67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47625</xdr:colOff>
      <xdr:row>27</xdr:row>
      <xdr:rowOff>47625</xdr:rowOff>
    </xdr:to>
    <xdr:pic>
      <xdr:nvPicPr>
        <xdr:cNvPr id="349" name="Grafik 348" descr="https://edec.ezv.admin.ch/edec/img/blank.png">
          <a:extLst>
            <a:ext uri="{FF2B5EF4-FFF2-40B4-BE49-F238E27FC236}">
              <a16:creationId xmlns:a16="http://schemas.microsoft.com/office/drawing/2014/main" id="{9A1E6497-61A8-49D0-BA85-FB75E10E4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857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47625</xdr:colOff>
      <xdr:row>28</xdr:row>
      <xdr:rowOff>47625</xdr:rowOff>
    </xdr:to>
    <xdr:pic>
      <xdr:nvPicPr>
        <xdr:cNvPr id="350" name="Grafik 349" descr="https://edec.ezv.admin.ch/edec/img/blank.png">
          <a:extLst>
            <a:ext uri="{FF2B5EF4-FFF2-40B4-BE49-F238E27FC236}">
              <a16:creationId xmlns:a16="http://schemas.microsoft.com/office/drawing/2014/main" id="{51019AE9-DF44-432C-95B6-55C67B934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038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47625</xdr:colOff>
      <xdr:row>29</xdr:row>
      <xdr:rowOff>47625</xdr:rowOff>
    </xdr:to>
    <xdr:pic>
      <xdr:nvPicPr>
        <xdr:cNvPr id="351" name="Grafik 350" descr="https://edec.ezv.admin.ch/edec/img/blank.png">
          <a:extLst>
            <a:ext uri="{FF2B5EF4-FFF2-40B4-BE49-F238E27FC236}">
              <a16:creationId xmlns:a16="http://schemas.microsoft.com/office/drawing/2014/main" id="{CDF98E45-83BB-4606-9D8A-86A5ED6BE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219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52" name="Grafik 351" descr="https://edec.ezv.admin.ch/edec/img/blank.png">
          <a:extLst>
            <a:ext uri="{FF2B5EF4-FFF2-40B4-BE49-F238E27FC236}">
              <a16:creationId xmlns:a16="http://schemas.microsoft.com/office/drawing/2014/main" id="{9D8751C1-7119-4CA7-86EE-CA411E6CE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53" name="Grafik 352" descr="https://edec.ezv.admin.ch/edec/img/blank.png">
          <a:extLst>
            <a:ext uri="{FF2B5EF4-FFF2-40B4-BE49-F238E27FC236}">
              <a16:creationId xmlns:a16="http://schemas.microsoft.com/office/drawing/2014/main" id="{E3344EE4-6F0C-4DBA-821B-648137747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54" name="Grafik 353" descr="https://edec.ezv.admin.ch/edec/img/blank.png">
          <a:extLst>
            <a:ext uri="{FF2B5EF4-FFF2-40B4-BE49-F238E27FC236}">
              <a16:creationId xmlns:a16="http://schemas.microsoft.com/office/drawing/2014/main" id="{88CD450E-8934-4058-9DEE-37FACCE2F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355" name="Grafik 354" descr="https://edec.ezv.admin.ch/edec/img/blank.png">
          <a:extLst>
            <a:ext uri="{FF2B5EF4-FFF2-40B4-BE49-F238E27FC236}">
              <a16:creationId xmlns:a16="http://schemas.microsoft.com/office/drawing/2014/main" id="{983284DB-1F0C-42E4-AA5F-45FA4F40E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356" name="Grafik 355" descr="https://edec.ezv.admin.ch/edec/img/blank.png">
          <a:extLst>
            <a:ext uri="{FF2B5EF4-FFF2-40B4-BE49-F238E27FC236}">
              <a16:creationId xmlns:a16="http://schemas.microsoft.com/office/drawing/2014/main" id="{8C0DCCC2-C366-4F7F-BBED-08D710891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58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357" name="Grafik 356" descr="https://edec.ezv.admin.ch/edec/img/blank.png">
          <a:extLst>
            <a:ext uri="{FF2B5EF4-FFF2-40B4-BE49-F238E27FC236}">
              <a16:creationId xmlns:a16="http://schemas.microsoft.com/office/drawing/2014/main" id="{5106AFA8-03CD-44A6-958B-A30D6328F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58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358" name="Grafik 357" descr="https://edec.ezv.admin.ch/edec/img/blank.png">
          <a:extLst>
            <a:ext uri="{FF2B5EF4-FFF2-40B4-BE49-F238E27FC236}">
              <a16:creationId xmlns:a16="http://schemas.microsoft.com/office/drawing/2014/main" id="{C60B7BC6-2521-48D1-865D-9F1029429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943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359" name="Grafik 358" descr="https://edec.ezv.admin.ch/edec/img/blank.png">
          <a:extLst>
            <a:ext uri="{FF2B5EF4-FFF2-40B4-BE49-F238E27FC236}">
              <a16:creationId xmlns:a16="http://schemas.microsoft.com/office/drawing/2014/main" id="{1495A270-18F5-4529-B11A-FADAD18CE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943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360" name="Grafik 359" descr="https://edec.ezv.admin.ch/edec/img/blank.png">
          <a:extLst>
            <a:ext uri="{FF2B5EF4-FFF2-40B4-BE49-F238E27FC236}">
              <a16:creationId xmlns:a16="http://schemas.microsoft.com/office/drawing/2014/main" id="{A1B9A31E-DBF6-47E2-848C-D1ABCA7FB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305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361" name="Grafik 360" descr="https://edec.ezv.admin.ch/edec/img/blank.png">
          <a:extLst>
            <a:ext uri="{FF2B5EF4-FFF2-40B4-BE49-F238E27FC236}">
              <a16:creationId xmlns:a16="http://schemas.microsoft.com/office/drawing/2014/main" id="{35EF1D87-AAAE-44BC-9DC0-32A2B7D3E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305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362" name="Grafik 361" descr="https://edec.ezv.admin.ch/edec/img/blank.png">
          <a:extLst>
            <a:ext uri="{FF2B5EF4-FFF2-40B4-BE49-F238E27FC236}">
              <a16:creationId xmlns:a16="http://schemas.microsoft.com/office/drawing/2014/main" id="{D10F52C1-2411-4EB5-A039-568D15840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667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363" name="Grafik 362" descr="https://edec.ezv.admin.ch/edec/img/blank.png">
          <a:extLst>
            <a:ext uri="{FF2B5EF4-FFF2-40B4-BE49-F238E27FC236}">
              <a16:creationId xmlns:a16="http://schemas.microsoft.com/office/drawing/2014/main" id="{336D4D65-3E3B-49C6-9C2D-E191C72EC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667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364" name="Grafik 363" descr="https://edec.ezv.admin.ch/edec/img/blank.png">
          <a:extLst>
            <a:ext uri="{FF2B5EF4-FFF2-40B4-BE49-F238E27FC236}">
              <a16:creationId xmlns:a16="http://schemas.microsoft.com/office/drawing/2014/main" id="{6221B85C-990D-48A7-961E-04D875BC8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02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365" name="Grafik 364" descr="https://edec.ezv.admin.ch/edec/img/blank.png">
          <a:extLst>
            <a:ext uri="{FF2B5EF4-FFF2-40B4-BE49-F238E27FC236}">
              <a16:creationId xmlns:a16="http://schemas.microsoft.com/office/drawing/2014/main" id="{81E88FAA-FEF9-4703-A058-AB7AE6AC2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02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47625</xdr:colOff>
      <xdr:row>41</xdr:row>
      <xdr:rowOff>47625</xdr:rowOff>
    </xdr:to>
    <xdr:pic>
      <xdr:nvPicPr>
        <xdr:cNvPr id="366" name="Grafik 365" descr="https://edec.ezv.admin.ch/edec/img/blank.png">
          <a:extLst>
            <a:ext uri="{FF2B5EF4-FFF2-40B4-BE49-F238E27FC236}">
              <a16:creationId xmlns:a16="http://schemas.microsoft.com/office/drawing/2014/main" id="{5E5C843C-972E-4AE2-BD6E-F573A3C15D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391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47625</xdr:colOff>
      <xdr:row>42</xdr:row>
      <xdr:rowOff>47625</xdr:rowOff>
    </xdr:to>
    <xdr:pic>
      <xdr:nvPicPr>
        <xdr:cNvPr id="367" name="Grafik 366" descr="https://edec.ezv.admin.ch/edec/img/blank.png">
          <a:extLst>
            <a:ext uri="{FF2B5EF4-FFF2-40B4-BE49-F238E27FC236}">
              <a16:creationId xmlns:a16="http://schemas.microsoft.com/office/drawing/2014/main" id="{3902F7CA-324A-433A-8BBE-26030B8FD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572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47625</xdr:colOff>
      <xdr:row>43</xdr:row>
      <xdr:rowOff>47625</xdr:rowOff>
    </xdr:to>
    <xdr:pic>
      <xdr:nvPicPr>
        <xdr:cNvPr id="368" name="Grafik 367" descr="https://edec.ezv.admin.ch/edec/img/blank.png">
          <a:extLst>
            <a:ext uri="{FF2B5EF4-FFF2-40B4-BE49-F238E27FC236}">
              <a16:creationId xmlns:a16="http://schemas.microsoft.com/office/drawing/2014/main" id="{6AB7DBAB-DF24-4D61-837F-5A4937B8E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753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47625</xdr:colOff>
      <xdr:row>44</xdr:row>
      <xdr:rowOff>47625</xdr:rowOff>
    </xdr:to>
    <xdr:pic>
      <xdr:nvPicPr>
        <xdr:cNvPr id="369" name="Grafik 368" descr="https://edec.ezv.admin.ch/edec/img/blank.png">
          <a:extLst>
            <a:ext uri="{FF2B5EF4-FFF2-40B4-BE49-F238E27FC236}">
              <a16:creationId xmlns:a16="http://schemas.microsoft.com/office/drawing/2014/main" id="{FE9DDD17-BF5C-4A15-B3EC-7A443776E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934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47625</xdr:colOff>
      <xdr:row>45</xdr:row>
      <xdr:rowOff>47625</xdr:rowOff>
    </xdr:to>
    <xdr:pic>
      <xdr:nvPicPr>
        <xdr:cNvPr id="370" name="Grafik 369" descr="https://edec.ezv.admin.ch/edec/img/blank.png">
          <a:extLst>
            <a:ext uri="{FF2B5EF4-FFF2-40B4-BE49-F238E27FC236}">
              <a16:creationId xmlns:a16="http://schemas.microsoft.com/office/drawing/2014/main" id="{0297B8D8-6A69-4C9F-A846-6B289823E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115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47625</xdr:colOff>
      <xdr:row>46</xdr:row>
      <xdr:rowOff>47625</xdr:rowOff>
    </xdr:to>
    <xdr:pic>
      <xdr:nvPicPr>
        <xdr:cNvPr id="371" name="Grafik 370" descr="https://edec.ezv.admin.ch/edec/img/blank.png">
          <a:extLst>
            <a:ext uri="{FF2B5EF4-FFF2-40B4-BE49-F238E27FC236}">
              <a16:creationId xmlns:a16="http://schemas.microsoft.com/office/drawing/2014/main" id="{345486E0-9B6B-4D49-A226-6753A8832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296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47625</xdr:colOff>
      <xdr:row>47</xdr:row>
      <xdr:rowOff>47625</xdr:rowOff>
    </xdr:to>
    <xdr:pic>
      <xdr:nvPicPr>
        <xdr:cNvPr id="372" name="Grafik 371" descr="https://edec.ezv.admin.ch/edec/img/blank.png">
          <a:extLst>
            <a:ext uri="{FF2B5EF4-FFF2-40B4-BE49-F238E27FC236}">
              <a16:creationId xmlns:a16="http://schemas.microsoft.com/office/drawing/2014/main" id="{DAE8DF2F-32EE-40A7-9C69-4D0439943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477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47625</xdr:colOff>
      <xdr:row>48</xdr:row>
      <xdr:rowOff>47625</xdr:rowOff>
    </xdr:to>
    <xdr:pic>
      <xdr:nvPicPr>
        <xdr:cNvPr id="373" name="Grafik 372" descr="https://edec.ezv.admin.ch/edec/img/blank.png">
          <a:extLst>
            <a:ext uri="{FF2B5EF4-FFF2-40B4-BE49-F238E27FC236}">
              <a16:creationId xmlns:a16="http://schemas.microsoft.com/office/drawing/2014/main" id="{3DA8015C-2507-4073-9EBB-24BCF3A9B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658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374" name="Grafik 373" descr="https://edec.ezv.admin.ch/edec/img/blank.png">
          <a:extLst>
            <a:ext uri="{FF2B5EF4-FFF2-40B4-BE49-F238E27FC236}">
              <a16:creationId xmlns:a16="http://schemas.microsoft.com/office/drawing/2014/main" id="{644769D6-A958-4CD1-9977-C7302F54D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375" name="Grafik 374" descr="https://edec.ezv.admin.ch/edec/img/blank.png">
          <a:extLst>
            <a:ext uri="{FF2B5EF4-FFF2-40B4-BE49-F238E27FC236}">
              <a16:creationId xmlns:a16="http://schemas.microsoft.com/office/drawing/2014/main" id="{D1D57C36-141D-4924-A924-B47D3A22D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376" name="Grafik 375" descr="https://edec.ezv.admin.ch/edec/img/blank.png">
          <a:extLst>
            <a:ext uri="{FF2B5EF4-FFF2-40B4-BE49-F238E27FC236}">
              <a16:creationId xmlns:a16="http://schemas.microsoft.com/office/drawing/2014/main" id="{2D4BAF45-87FE-478D-913F-7865F6B6E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47625</xdr:colOff>
      <xdr:row>51</xdr:row>
      <xdr:rowOff>47625</xdr:rowOff>
    </xdr:to>
    <xdr:pic>
      <xdr:nvPicPr>
        <xdr:cNvPr id="377" name="Grafik 376" descr="https://edec.ezv.admin.ch/edec/img/blank.png">
          <a:extLst>
            <a:ext uri="{FF2B5EF4-FFF2-40B4-BE49-F238E27FC236}">
              <a16:creationId xmlns:a16="http://schemas.microsoft.com/office/drawing/2014/main" id="{E7ABDFD5-F7B4-4B6B-B7B8-120D102D0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201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47625</xdr:colOff>
      <xdr:row>52</xdr:row>
      <xdr:rowOff>47625</xdr:rowOff>
    </xdr:to>
    <xdr:pic>
      <xdr:nvPicPr>
        <xdr:cNvPr id="378" name="Grafik 377" descr="https://edec.ezv.admin.ch/edec/img/blank.png">
          <a:extLst>
            <a:ext uri="{FF2B5EF4-FFF2-40B4-BE49-F238E27FC236}">
              <a16:creationId xmlns:a16="http://schemas.microsoft.com/office/drawing/2014/main" id="{6B45E35A-A7BD-464C-ADAA-08D52BA5D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382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47625</xdr:colOff>
      <xdr:row>53</xdr:row>
      <xdr:rowOff>47625</xdr:rowOff>
    </xdr:to>
    <xdr:pic>
      <xdr:nvPicPr>
        <xdr:cNvPr id="379" name="Grafik 378" descr="https://edec.ezv.admin.ch/edec/img/blank.png">
          <a:extLst>
            <a:ext uri="{FF2B5EF4-FFF2-40B4-BE49-F238E27FC236}">
              <a16:creationId xmlns:a16="http://schemas.microsoft.com/office/drawing/2014/main" id="{C44F201F-72AA-494A-A611-D28E68704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563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47625</xdr:colOff>
      <xdr:row>54</xdr:row>
      <xdr:rowOff>47625</xdr:rowOff>
    </xdr:to>
    <xdr:pic>
      <xdr:nvPicPr>
        <xdr:cNvPr id="380" name="Grafik 379" descr="https://edec.ezv.admin.ch/edec/img/blank.png">
          <a:extLst>
            <a:ext uri="{FF2B5EF4-FFF2-40B4-BE49-F238E27FC236}">
              <a16:creationId xmlns:a16="http://schemas.microsoft.com/office/drawing/2014/main" id="{8D931013-11E2-489F-A390-44380AADB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744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47625</xdr:colOff>
      <xdr:row>55</xdr:row>
      <xdr:rowOff>47625</xdr:rowOff>
    </xdr:to>
    <xdr:pic>
      <xdr:nvPicPr>
        <xdr:cNvPr id="381" name="Grafik 380" descr="https://edec.ezv.admin.ch/edec/img/blank.png">
          <a:extLst>
            <a:ext uri="{FF2B5EF4-FFF2-40B4-BE49-F238E27FC236}">
              <a16:creationId xmlns:a16="http://schemas.microsoft.com/office/drawing/2014/main" id="{FF45DD21-CFBC-46B7-8439-97D4CB35B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925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1</xdr:col>
      <xdr:colOff>47625</xdr:colOff>
      <xdr:row>56</xdr:row>
      <xdr:rowOff>47625</xdr:rowOff>
    </xdr:to>
    <xdr:pic>
      <xdr:nvPicPr>
        <xdr:cNvPr id="382" name="Grafik 381" descr="https://edec.ezv.admin.ch/edec/img/blank.png">
          <a:extLst>
            <a:ext uri="{FF2B5EF4-FFF2-40B4-BE49-F238E27FC236}">
              <a16:creationId xmlns:a16="http://schemas.microsoft.com/office/drawing/2014/main" id="{73534314-6097-4504-881D-001C16AB5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106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47625</xdr:colOff>
      <xdr:row>57</xdr:row>
      <xdr:rowOff>47625</xdr:rowOff>
    </xdr:to>
    <xdr:pic>
      <xdr:nvPicPr>
        <xdr:cNvPr id="383" name="Grafik 382" descr="https://edec.ezv.admin.ch/edec/img/blank.png">
          <a:extLst>
            <a:ext uri="{FF2B5EF4-FFF2-40B4-BE49-F238E27FC236}">
              <a16:creationId xmlns:a16="http://schemas.microsoft.com/office/drawing/2014/main" id="{CBCD0D69-9C4A-46DC-B73E-CB11F9B9B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287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1</xdr:col>
      <xdr:colOff>47625</xdr:colOff>
      <xdr:row>58</xdr:row>
      <xdr:rowOff>47625</xdr:rowOff>
    </xdr:to>
    <xdr:pic>
      <xdr:nvPicPr>
        <xdr:cNvPr id="384" name="Grafik 383" descr="https://edec.ezv.admin.ch/edec/img/blank.png">
          <a:extLst>
            <a:ext uri="{FF2B5EF4-FFF2-40B4-BE49-F238E27FC236}">
              <a16:creationId xmlns:a16="http://schemas.microsoft.com/office/drawing/2014/main" id="{7D03488B-1082-4527-86C8-B6BC20463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467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47625</xdr:colOff>
      <xdr:row>59</xdr:row>
      <xdr:rowOff>47625</xdr:rowOff>
    </xdr:to>
    <xdr:pic>
      <xdr:nvPicPr>
        <xdr:cNvPr id="385" name="Grafik 384" descr="https://edec.ezv.admin.ch/edec/img/blank.png">
          <a:extLst>
            <a:ext uri="{FF2B5EF4-FFF2-40B4-BE49-F238E27FC236}">
              <a16:creationId xmlns:a16="http://schemas.microsoft.com/office/drawing/2014/main" id="{6D752CDE-557B-41EE-B44D-E05AE9FDA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648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47625</xdr:colOff>
      <xdr:row>60</xdr:row>
      <xdr:rowOff>47625</xdr:rowOff>
    </xdr:to>
    <xdr:pic>
      <xdr:nvPicPr>
        <xdr:cNvPr id="386" name="Grafik 385" descr="https://edec.ezv.admin.ch/edec/img/blank.png">
          <a:extLst>
            <a:ext uri="{FF2B5EF4-FFF2-40B4-BE49-F238E27FC236}">
              <a16:creationId xmlns:a16="http://schemas.microsoft.com/office/drawing/2014/main" id="{3CD619F9-3184-4033-BACE-F8485AA02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829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47625</xdr:colOff>
      <xdr:row>61</xdr:row>
      <xdr:rowOff>47625</xdr:rowOff>
    </xdr:to>
    <xdr:pic>
      <xdr:nvPicPr>
        <xdr:cNvPr id="387" name="Grafik 386" descr="https://edec.ezv.admin.ch/edec/img/blank.png">
          <a:extLst>
            <a:ext uri="{FF2B5EF4-FFF2-40B4-BE49-F238E27FC236}">
              <a16:creationId xmlns:a16="http://schemas.microsoft.com/office/drawing/2014/main" id="{4C2189EF-3AB2-4E91-9B52-5DBB6306C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010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0</xdr:rowOff>
    </xdr:from>
    <xdr:to>
      <xdr:col>1</xdr:col>
      <xdr:colOff>47625</xdr:colOff>
      <xdr:row>62</xdr:row>
      <xdr:rowOff>47625</xdr:rowOff>
    </xdr:to>
    <xdr:pic>
      <xdr:nvPicPr>
        <xdr:cNvPr id="388" name="Grafik 387" descr="https://edec.ezv.admin.ch/edec/img/blank.png">
          <a:extLst>
            <a:ext uri="{FF2B5EF4-FFF2-40B4-BE49-F238E27FC236}">
              <a16:creationId xmlns:a16="http://schemas.microsoft.com/office/drawing/2014/main" id="{ECFD97C3-7DBE-4D03-8DC5-8881EF7EB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191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47625</xdr:colOff>
      <xdr:row>63</xdr:row>
      <xdr:rowOff>47625</xdr:rowOff>
    </xdr:to>
    <xdr:pic>
      <xdr:nvPicPr>
        <xdr:cNvPr id="389" name="Grafik 388" descr="https://edec.ezv.admin.ch/edec/img/blank.png">
          <a:extLst>
            <a:ext uri="{FF2B5EF4-FFF2-40B4-BE49-F238E27FC236}">
              <a16:creationId xmlns:a16="http://schemas.microsoft.com/office/drawing/2014/main" id="{4F3134DB-B031-4D33-91F1-B1FEA23C8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372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xdr:col>
      <xdr:colOff>47625</xdr:colOff>
      <xdr:row>64</xdr:row>
      <xdr:rowOff>47625</xdr:rowOff>
    </xdr:to>
    <xdr:pic>
      <xdr:nvPicPr>
        <xdr:cNvPr id="390" name="Grafik 389" descr="https://edec.ezv.admin.ch/edec/img/blank.png">
          <a:extLst>
            <a:ext uri="{FF2B5EF4-FFF2-40B4-BE49-F238E27FC236}">
              <a16:creationId xmlns:a16="http://schemas.microsoft.com/office/drawing/2014/main" id="{DC1E5731-34BD-4E47-A5B9-3DEFD1D0A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553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391" name="Grafik 390" descr="https://edec.ezv.admin.ch/edec/img/blank.png">
          <a:extLst>
            <a:ext uri="{FF2B5EF4-FFF2-40B4-BE49-F238E27FC236}">
              <a16:creationId xmlns:a16="http://schemas.microsoft.com/office/drawing/2014/main" id="{BA4C0799-6A46-4079-B5F7-23E8B5E04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734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392" name="Grafik 391" descr="https://edec.ezv.admin.ch/edec/img/blank.png">
          <a:extLst>
            <a:ext uri="{FF2B5EF4-FFF2-40B4-BE49-F238E27FC236}">
              <a16:creationId xmlns:a16="http://schemas.microsoft.com/office/drawing/2014/main" id="{0C4F9BF2-4304-4DA2-A857-6D08A7AEF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734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393" name="Grafik 392" descr="https://edec.ezv.admin.ch/edec/img/blank.png">
          <a:extLst>
            <a:ext uri="{FF2B5EF4-FFF2-40B4-BE49-F238E27FC236}">
              <a16:creationId xmlns:a16="http://schemas.microsoft.com/office/drawing/2014/main" id="{C5F9244F-13F8-4E37-9C59-4EBD18985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394" name="Grafik 393" descr="https://edec.ezv.admin.ch/edec/img/blank.png">
          <a:extLst>
            <a:ext uri="{FF2B5EF4-FFF2-40B4-BE49-F238E27FC236}">
              <a16:creationId xmlns:a16="http://schemas.microsoft.com/office/drawing/2014/main" id="{FE9B70AC-94CE-40D2-87F3-29C15918C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395" name="Grafik 394" descr="https://edec.ezv.admin.ch/edec/img/blank.png">
          <a:extLst>
            <a:ext uri="{FF2B5EF4-FFF2-40B4-BE49-F238E27FC236}">
              <a16:creationId xmlns:a16="http://schemas.microsoft.com/office/drawing/2014/main" id="{B44472C3-C8FD-4009-9AD4-D2C9920C6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396" name="Grafik 395" descr="https://edec.ezv.admin.ch/edec/img/blank.png">
          <a:extLst>
            <a:ext uri="{FF2B5EF4-FFF2-40B4-BE49-F238E27FC236}">
              <a16:creationId xmlns:a16="http://schemas.microsoft.com/office/drawing/2014/main" id="{9074F4FD-8BA0-4551-BB87-EDD9271B4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09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397" name="Grafik 396" descr="https://edec.ezv.admin.ch/edec/img/blank.png">
          <a:extLst>
            <a:ext uri="{FF2B5EF4-FFF2-40B4-BE49-F238E27FC236}">
              <a16:creationId xmlns:a16="http://schemas.microsoft.com/office/drawing/2014/main" id="{259A5316-5161-4D26-8EE5-21DE6FFFA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09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47625</xdr:colOff>
      <xdr:row>68</xdr:row>
      <xdr:rowOff>47625</xdr:rowOff>
    </xdr:to>
    <xdr:pic>
      <xdr:nvPicPr>
        <xdr:cNvPr id="398" name="Grafik 397" descr="https://edec.ezv.admin.ch/edec/img/blank.png">
          <a:extLst>
            <a:ext uri="{FF2B5EF4-FFF2-40B4-BE49-F238E27FC236}">
              <a16:creationId xmlns:a16="http://schemas.microsoft.com/office/drawing/2014/main" id="{9DE4B32E-B4AB-4CC8-99DB-75B09BA2A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277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47625</xdr:colOff>
      <xdr:row>69</xdr:row>
      <xdr:rowOff>47625</xdr:rowOff>
    </xdr:to>
    <xdr:pic>
      <xdr:nvPicPr>
        <xdr:cNvPr id="399" name="Grafik 398" descr="https://edec.ezv.admin.ch/edec/img/blank.png">
          <a:extLst>
            <a:ext uri="{FF2B5EF4-FFF2-40B4-BE49-F238E27FC236}">
              <a16:creationId xmlns:a16="http://schemas.microsoft.com/office/drawing/2014/main" id="{169ACF52-A391-40C5-945C-CC54DDE25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458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47625</xdr:colOff>
      <xdr:row>70</xdr:row>
      <xdr:rowOff>47625</xdr:rowOff>
    </xdr:to>
    <xdr:pic>
      <xdr:nvPicPr>
        <xdr:cNvPr id="400" name="Grafik 399" descr="https://edec.ezv.admin.ch/edec/img/blank.png">
          <a:extLst>
            <a:ext uri="{FF2B5EF4-FFF2-40B4-BE49-F238E27FC236}">
              <a16:creationId xmlns:a16="http://schemas.microsoft.com/office/drawing/2014/main" id="{F0BEE2A6-ABF1-417B-889C-2F41B4735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639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47625</xdr:colOff>
      <xdr:row>71</xdr:row>
      <xdr:rowOff>47625</xdr:rowOff>
    </xdr:to>
    <xdr:pic>
      <xdr:nvPicPr>
        <xdr:cNvPr id="401" name="Grafik 400" descr="https://edec.ezv.admin.ch/edec/img/blank.png">
          <a:extLst>
            <a:ext uri="{FF2B5EF4-FFF2-40B4-BE49-F238E27FC236}">
              <a16:creationId xmlns:a16="http://schemas.microsoft.com/office/drawing/2014/main" id="{BD67A3BD-D1F4-4614-B17C-9F573D778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820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47625</xdr:colOff>
      <xdr:row>72</xdr:row>
      <xdr:rowOff>47625</xdr:rowOff>
    </xdr:to>
    <xdr:pic>
      <xdr:nvPicPr>
        <xdr:cNvPr id="402" name="Grafik 401" descr="https://edec.ezv.admin.ch/edec/img/blank.png">
          <a:extLst>
            <a:ext uri="{FF2B5EF4-FFF2-40B4-BE49-F238E27FC236}">
              <a16:creationId xmlns:a16="http://schemas.microsoft.com/office/drawing/2014/main" id="{C27251E3-E70A-469B-85C1-DFA66C83A6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001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47625</xdr:colOff>
      <xdr:row>73</xdr:row>
      <xdr:rowOff>47625</xdr:rowOff>
    </xdr:to>
    <xdr:pic>
      <xdr:nvPicPr>
        <xdr:cNvPr id="403" name="Grafik 402" descr="https://edec.ezv.admin.ch/edec/img/blank.png">
          <a:extLst>
            <a:ext uri="{FF2B5EF4-FFF2-40B4-BE49-F238E27FC236}">
              <a16:creationId xmlns:a16="http://schemas.microsoft.com/office/drawing/2014/main" id="{4D4F460B-1CB6-4F75-8153-13AE5E972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182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47625</xdr:colOff>
      <xdr:row>74</xdr:row>
      <xdr:rowOff>47625</xdr:rowOff>
    </xdr:to>
    <xdr:pic>
      <xdr:nvPicPr>
        <xdr:cNvPr id="404" name="Grafik 403" descr="https://edec.ezv.admin.ch/edec/img/blank.png">
          <a:extLst>
            <a:ext uri="{FF2B5EF4-FFF2-40B4-BE49-F238E27FC236}">
              <a16:creationId xmlns:a16="http://schemas.microsoft.com/office/drawing/2014/main" id="{006919B6-8C2C-4101-A0E5-0CF63F70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363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47625</xdr:colOff>
      <xdr:row>75</xdr:row>
      <xdr:rowOff>47625</xdr:rowOff>
    </xdr:to>
    <xdr:pic>
      <xdr:nvPicPr>
        <xdr:cNvPr id="405" name="Grafik 404" descr="https://edec.ezv.admin.ch/edec/img/blank.png">
          <a:extLst>
            <a:ext uri="{FF2B5EF4-FFF2-40B4-BE49-F238E27FC236}">
              <a16:creationId xmlns:a16="http://schemas.microsoft.com/office/drawing/2014/main" id="{54D685B2-BC8D-4616-A06B-665E1DF6D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544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47625</xdr:colOff>
      <xdr:row>76</xdr:row>
      <xdr:rowOff>47625</xdr:rowOff>
    </xdr:to>
    <xdr:pic>
      <xdr:nvPicPr>
        <xdr:cNvPr id="406" name="Grafik 405" descr="https://edec.ezv.admin.ch/edec/img/blank.png">
          <a:extLst>
            <a:ext uri="{FF2B5EF4-FFF2-40B4-BE49-F238E27FC236}">
              <a16:creationId xmlns:a16="http://schemas.microsoft.com/office/drawing/2014/main" id="{B4899595-CB32-475F-BF3B-074190510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725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47625</xdr:colOff>
      <xdr:row>77</xdr:row>
      <xdr:rowOff>47625</xdr:rowOff>
    </xdr:to>
    <xdr:pic>
      <xdr:nvPicPr>
        <xdr:cNvPr id="407" name="Grafik 406" descr="https://edec.ezv.admin.ch/edec/img/blank.png">
          <a:extLst>
            <a:ext uri="{FF2B5EF4-FFF2-40B4-BE49-F238E27FC236}">
              <a16:creationId xmlns:a16="http://schemas.microsoft.com/office/drawing/2014/main" id="{75D99323-C280-43BA-A522-6A465F23A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906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1</xdr:col>
      <xdr:colOff>47625</xdr:colOff>
      <xdr:row>78</xdr:row>
      <xdr:rowOff>47625</xdr:rowOff>
    </xdr:to>
    <xdr:pic>
      <xdr:nvPicPr>
        <xdr:cNvPr id="408" name="Grafik 407" descr="https://edec.ezv.admin.ch/edec/img/blank.png">
          <a:extLst>
            <a:ext uri="{FF2B5EF4-FFF2-40B4-BE49-F238E27FC236}">
              <a16:creationId xmlns:a16="http://schemas.microsoft.com/office/drawing/2014/main" id="{DA5A6C61-32FC-40C1-8256-77A6C3FDC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087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47625</xdr:colOff>
      <xdr:row>79</xdr:row>
      <xdr:rowOff>47625</xdr:rowOff>
    </xdr:to>
    <xdr:pic>
      <xdr:nvPicPr>
        <xdr:cNvPr id="409" name="Grafik 408" descr="https://edec.ezv.admin.ch/edec/img/blank.png">
          <a:extLst>
            <a:ext uri="{FF2B5EF4-FFF2-40B4-BE49-F238E27FC236}">
              <a16:creationId xmlns:a16="http://schemas.microsoft.com/office/drawing/2014/main" id="{7B444E00-7A91-4636-B988-97B451152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268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47625</xdr:colOff>
      <xdr:row>80</xdr:row>
      <xdr:rowOff>47625</xdr:rowOff>
    </xdr:to>
    <xdr:pic>
      <xdr:nvPicPr>
        <xdr:cNvPr id="410" name="Grafik 409" descr="https://edec.ezv.admin.ch/edec/img/blank.png">
          <a:extLst>
            <a:ext uri="{FF2B5EF4-FFF2-40B4-BE49-F238E27FC236}">
              <a16:creationId xmlns:a16="http://schemas.microsoft.com/office/drawing/2014/main" id="{92846A6C-1232-4C2A-98BF-FD05903FA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449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47625</xdr:colOff>
      <xdr:row>81</xdr:row>
      <xdr:rowOff>47625</xdr:rowOff>
    </xdr:to>
    <xdr:pic>
      <xdr:nvPicPr>
        <xdr:cNvPr id="411" name="Grafik 410" descr="https://edec.ezv.admin.ch/edec/img/blank.png">
          <a:extLst>
            <a:ext uri="{FF2B5EF4-FFF2-40B4-BE49-F238E27FC236}">
              <a16:creationId xmlns:a16="http://schemas.microsoft.com/office/drawing/2014/main" id="{1F59B5AB-DBBC-4F64-A58C-CF117289B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630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412" name="Grafik 411" descr="https://edec.ezv.admin.ch/edec/img/blank.png">
          <a:extLst>
            <a:ext uri="{FF2B5EF4-FFF2-40B4-BE49-F238E27FC236}">
              <a16:creationId xmlns:a16="http://schemas.microsoft.com/office/drawing/2014/main" id="{759729A4-6125-4759-99F9-6C48BB7D4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992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413" name="Grafik 412" descr="https://edec.ezv.admin.ch/edec/img/blank.png">
          <a:extLst>
            <a:ext uri="{FF2B5EF4-FFF2-40B4-BE49-F238E27FC236}">
              <a16:creationId xmlns:a16="http://schemas.microsoft.com/office/drawing/2014/main" id="{B018069F-4C27-48DC-A921-731741B26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992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47625</xdr:colOff>
      <xdr:row>84</xdr:row>
      <xdr:rowOff>47625</xdr:rowOff>
    </xdr:to>
    <xdr:pic>
      <xdr:nvPicPr>
        <xdr:cNvPr id="414" name="Grafik 413" descr="https://edec.ezv.admin.ch/edec/img/blank.png">
          <a:extLst>
            <a:ext uri="{FF2B5EF4-FFF2-40B4-BE49-F238E27FC236}">
              <a16:creationId xmlns:a16="http://schemas.microsoft.com/office/drawing/2014/main" id="{7AE236D7-3F9A-40BF-B41C-4168FAFF9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173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47625</xdr:colOff>
      <xdr:row>85</xdr:row>
      <xdr:rowOff>47625</xdr:rowOff>
    </xdr:to>
    <xdr:pic>
      <xdr:nvPicPr>
        <xdr:cNvPr id="415" name="Grafik 414" descr="https://edec.ezv.admin.ch/edec/img/blank.png">
          <a:extLst>
            <a:ext uri="{FF2B5EF4-FFF2-40B4-BE49-F238E27FC236}">
              <a16:creationId xmlns:a16="http://schemas.microsoft.com/office/drawing/2014/main" id="{83ECCF91-70A0-495D-B56B-F832E9C79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354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47625</xdr:colOff>
      <xdr:row>86</xdr:row>
      <xdr:rowOff>47625</xdr:rowOff>
    </xdr:to>
    <xdr:pic>
      <xdr:nvPicPr>
        <xdr:cNvPr id="416" name="Grafik 415" descr="https://edec.ezv.admin.ch/edec/img/blank.png">
          <a:extLst>
            <a:ext uri="{FF2B5EF4-FFF2-40B4-BE49-F238E27FC236}">
              <a16:creationId xmlns:a16="http://schemas.microsoft.com/office/drawing/2014/main" id="{6493355E-5FA9-4858-9CFF-7705ABD7D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535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47625</xdr:colOff>
      <xdr:row>87</xdr:row>
      <xdr:rowOff>47625</xdr:rowOff>
    </xdr:to>
    <xdr:pic>
      <xdr:nvPicPr>
        <xdr:cNvPr id="417" name="Grafik 416" descr="https://edec.ezv.admin.ch/edec/img/blank.png">
          <a:extLst>
            <a:ext uri="{FF2B5EF4-FFF2-40B4-BE49-F238E27FC236}">
              <a16:creationId xmlns:a16="http://schemas.microsoft.com/office/drawing/2014/main" id="{E8D9E34B-7BD2-4EBC-A502-94711F06D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716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47625</xdr:colOff>
      <xdr:row>88</xdr:row>
      <xdr:rowOff>47625</xdr:rowOff>
    </xdr:to>
    <xdr:pic>
      <xdr:nvPicPr>
        <xdr:cNvPr id="418" name="Grafik 417" descr="https://edec.ezv.admin.ch/edec/img/blank.png">
          <a:extLst>
            <a:ext uri="{FF2B5EF4-FFF2-40B4-BE49-F238E27FC236}">
              <a16:creationId xmlns:a16="http://schemas.microsoft.com/office/drawing/2014/main" id="{3218A4F1-A675-406C-BAC8-116E0E136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897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47625</xdr:colOff>
      <xdr:row>89</xdr:row>
      <xdr:rowOff>47625</xdr:rowOff>
    </xdr:to>
    <xdr:pic>
      <xdr:nvPicPr>
        <xdr:cNvPr id="419" name="Grafik 418" descr="https://edec.ezv.admin.ch/edec/img/blank.png">
          <a:extLst>
            <a:ext uri="{FF2B5EF4-FFF2-40B4-BE49-F238E27FC236}">
              <a16:creationId xmlns:a16="http://schemas.microsoft.com/office/drawing/2014/main" id="{1B7DB922-95B1-4063-AD8B-9AC82D53B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078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47625</xdr:colOff>
      <xdr:row>90</xdr:row>
      <xdr:rowOff>47625</xdr:rowOff>
    </xdr:to>
    <xdr:pic>
      <xdr:nvPicPr>
        <xdr:cNvPr id="420" name="Grafik 419" descr="https://edec.ezv.admin.ch/edec/img/blank.png">
          <a:extLst>
            <a:ext uri="{FF2B5EF4-FFF2-40B4-BE49-F238E27FC236}">
              <a16:creationId xmlns:a16="http://schemas.microsoft.com/office/drawing/2014/main" id="{1C6E818E-9912-44B0-837C-833B49535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259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47625</xdr:colOff>
      <xdr:row>91</xdr:row>
      <xdr:rowOff>47625</xdr:rowOff>
    </xdr:to>
    <xdr:pic>
      <xdr:nvPicPr>
        <xdr:cNvPr id="421" name="Grafik 420" descr="https://edec.ezv.admin.ch/edec/img/blank.png">
          <a:extLst>
            <a:ext uri="{FF2B5EF4-FFF2-40B4-BE49-F238E27FC236}">
              <a16:creationId xmlns:a16="http://schemas.microsoft.com/office/drawing/2014/main" id="{AE5083F5-8E1F-4978-96A9-33A5E4941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440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47625</xdr:colOff>
      <xdr:row>92</xdr:row>
      <xdr:rowOff>47625</xdr:rowOff>
    </xdr:to>
    <xdr:pic>
      <xdr:nvPicPr>
        <xdr:cNvPr id="422" name="Grafik 421" descr="https://edec.ezv.admin.ch/edec/img/blank.png">
          <a:extLst>
            <a:ext uri="{FF2B5EF4-FFF2-40B4-BE49-F238E27FC236}">
              <a16:creationId xmlns:a16="http://schemas.microsoft.com/office/drawing/2014/main" id="{638DD75B-8216-4712-8C25-7E46C6600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621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423" name="Grafik 422" descr="https://edec.ezv.admin.ch/edec/img/blank.png">
          <a:extLst>
            <a:ext uri="{FF2B5EF4-FFF2-40B4-BE49-F238E27FC236}">
              <a16:creationId xmlns:a16="http://schemas.microsoft.com/office/drawing/2014/main" id="{3DB89D92-614D-4468-BE80-F41DFA4DB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424" name="Grafik 423" descr="https://edec.ezv.admin.ch/edec/img/blank.png">
          <a:extLst>
            <a:ext uri="{FF2B5EF4-FFF2-40B4-BE49-F238E27FC236}">
              <a16:creationId xmlns:a16="http://schemas.microsoft.com/office/drawing/2014/main" id="{26E5EE18-A755-43E8-9561-18DD576C1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425" name="Grafik 424" descr="https://edec.ezv.admin.ch/edec/img/blank.png">
          <a:extLst>
            <a:ext uri="{FF2B5EF4-FFF2-40B4-BE49-F238E27FC236}">
              <a16:creationId xmlns:a16="http://schemas.microsoft.com/office/drawing/2014/main" id="{DBA60C10-D101-4C70-8BBE-F0F3C859E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426" name="Grafik 425" descr="https://edec.ezv.admin.ch/edec/img/blank.png">
          <a:extLst>
            <a:ext uri="{FF2B5EF4-FFF2-40B4-BE49-F238E27FC236}">
              <a16:creationId xmlns:a16="http://schemas.microsoft.com/office/drawing/2014/main" id="{B458677C-3613-44F7-B2D2-3EB49590D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47625</xdr:colOff>
      <xdr:row>94</xdr:row>
      <xdr:rowOff>47625</xdr:rowOff>
    </xdr:to>
    <xdr:pic>
      <xdr:nvPicPr>
        <xdr:cNvPr id="427" name="Grafik 426" descr="https://edec.ezv.admin.ch/edec/img/blank.png">
          <a:extLst>
            <a:ext uri="{FF2B5EF4-FFF2-40B4-BE49-F238E27FC236}">
              <a16:creationId xmlns:a16="http://schemas.microsoft.com/office/drawing/2014/main" id="{7DF1AEEB-1771-47FC-8BE1-51B891282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983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47625</xdr:colOff>
      <xdr:row>95</xdr:row>
      <xdr:rowOff>47625</xdr:rowOff>
    </xdr:to>
    <xdr:pic>
      <xdr:nvPicPr>
        <xdr:cNvPr id="428" name="Grafik 427" descr="https://edec.ezv.admin.ch/edec/img/blank.png">
          <a:extLst>
            <a:ext uri="{FF2B5EF4-FFF2-40B4-BE49-F238E27FC236}">
              <a16:creationId xmlns:a16="http://schemas.microsoft.com/office/drawing/2014/main" id="{F0B52D52-A1CF-4CA1-BA72-4B63BBB8B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164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47625</xdr:colOff>
      <xdr:row>96</xdr:row>
      <xdr:rowOff>47625</xdr:rowOff>
    </xdr:to>
    <xdr:pic>
      <xdr:nvPicPr>
        <xdr:cNvPr id="429" name="Grafik 428" descr="https://edec.ezv.admin.ch/edec/img/blank.png">
          <a:extLst>
            <a:ext uri="{FF2B5EF4-FFF2-40B4-BE49-F238E27FC236}">
              <a16:creationId xmlns:a16="http://schemas.microsoft.com/office/drawing/2014/main" id="{15852B2F-051E-4EEB-892F-AC66C99F0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345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47625</xdr:colOff>
      <xdr:row>97</xdr:row>
      <xdr:rowOff>47625</xdr:rowOff>
    </xdr:to>
    <xdr:pic>
      <xdr:nvPicPr>
        <xdr:cNvPr id="430" name="Grafik 429" descr="https://edec.ezv.admin.ch/edec/img/blank.png">
          <a:extLst>
            <a:ext uri="{FF2B5EF4-FFF2-40B4-BE49-F238E27FC236}">
              <a16:creationId xmlns:a16="http://schemas.microsoft.com/office/drawing/2014/main" id="{5A84189C-61E6-4064-85EC-FD99D8BC1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526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431" name="Grafik 430">
          <a:extLst>
            <a:ext uri="{FF2B5EF4-FFF2-40B4-BE49-F238E27FC236}">
              <a16:creationId xmlns:a16="http://schemas.microsoft.com/office/drawing/2014/main" id="{D9B20B3F-7DBB-47B0-853C-6D493CC4F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47625</xdr:colOff>
      <xdr:row>5</xdr:row>
      <xdr:rowOff>47625</xdr:rowOff>
    </xdr:to>
    <xdr:pic>
      <xdr:nvPicPr>
        <xdr:cNvPr id="432" name="Grafik 431">
          <a:extLst>
            <a:ext uri="{FF2B5EF4-FFF2-40B4-BE49-F238E27FC236}">
              <a16:creationId xmlns:a16="http://schemas.microsoft.com/office/drawing/2014/main" id="{ABD416FB-78EC-44BD-A1BD-5BB56EDDE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76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433" name="Grafik 432">
          <a:extLst>
            <a:ext uri="{FF2B5EF4-FFF2-40B4-BE49-F238E27FC236}">
              <a16:creationId xmlns:a16="http://schemas.microsoft.com/office/drawing/2014/main" id="{24E44101-07E2-4D59-A9B0-D0FF43044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5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434" name="Grafik 433">
          <a:extLst>
            <a:ext uri="{FF2B5EF4-FFF2-40B4-BE49-F238E27FC236}">
              <a16:creationId xmlns:a16="http://schemas.microsoft.com/office/drawing/2014/main" id="{EC699037-ED50-4193-9B50-58D792E9C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5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47625</xdr:colOff>
      <xdr:row>6</xdr:row>
      <xdr:rowOff>47625</xdr:rowOff>
    </xdr:to>
    <xdr:pic>
      <xdr:nvPicPr>
        <xdr:cNvPr id="435" name="Grafik 434">
          <a:extLst>
            <a:ext uri="{FF2B5EF4-FFF2-40B4-BE49-F238E27FC236}">
              <a16:creationId xmlns:a16="http://schemas.microsoft.com/office/drawing/2014/main" id="{C3EB6DCE-ACF8-42AE-AD07-D02FC4B72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57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47625</xdr:colOff>
      <xdr:row>7</xdr:row>
      <xdr:rowOff>47625</xdr:rowOff>
    </xdr:to>
    <xdr:pic>
      <xdr:nvPicPr>
        <xdr:cNvPr id="436" name="Grafik 435">
          <a:extLst>
            <a:ext uri="{FF2B5EF4-FFF2-40B4-BE49-F238E27FC236}">
              <a16:creationId xmlns:a16="http://schemas.microsoft.com/office/drawing/2014/main" id="{5E2B3035-6403-48B2-A283-18DCCA5A0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38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47625</xdr:colOff>
      <xdr:row>8</xdr:row>
      <xdr:rowOff>47625</xdr:rowOff>
    </xdr:to>
    <xdr:pic>
      <xdr:nvPicPr>
        <xdr:cNvPr id="437" name="Grafik 436">
          <a:extLst>
            <a:ext uri="{FF2B5EF4-FFF2-40B4-BE49-F238E27FC236}">
              <a16:creationId xmlns:a16="http://schemas.microsoft.com/office/drawing/2014/main" id="{838DEC44-83CA-4539-85A3-BF5EE8F00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19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47625</xdr:colOff>
      <xdr:row>9</xdr:row>
      <xdr:rowOff>47625</xdr:rowOff>
    </xdr:to>
    <xdr:pic>
      <xdr:nvPicPr>
        <xdr:cNvPr id="438" name="Grafik 437">
          <a:extLst>
            <a:ext uri="{FF2B5EF4-FFF2-40B4-BE49-F238E27FC236}">
              <a16:creationId xmlns:a16="http://schemas.microsoft.com/office/drawing/2014/main" id="{A4D401B5-FF2F-410D-B2A6-508A0B962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00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47625</xdr:colOff>
      <xdr:row>10</xdr:row>
      <xdr:rowOff>47625</xdr:rowOff>
    </xdr:to>
    <xdr:pic>
      <xdr:nvPicPr>
        <xdr:cNvPr id="439" name="Grafik 438">
          <a:extLst>
            <a:ext uri="{FF2B5EF4-FFF2-40B4-BE49-F238E27FC236}">
              <a16:creationId xmlns:a16="http://schemas.microsoft.com/office/drawing/2014/main" id="{E330BAC5-1AF2-490E-847B-9F2912EFE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81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47625</xdr:colOff>
      <xdr:row>11</xdr:row>
      <xdr:rowOff>47625</xdr:rowOff>
    </xdr:to>
    <xdr:pic>
      <xdr:nvPicPr>
        <xdr:cNvPr id="440" name="Grafik 439">
          <a:extLst>
            <a:ext uri="{FF2B5EF4-FFF2-40B4-BE49-F238E27FC236}">
              <a16:creationId xmlns:a16="http://schemas.microsoft.com/office/drawing/2014/main" id="{E8C4D943-B071-43B9-997C-302A8B0C7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962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xdr:col>
      <xdr:colOff>47625</xdr:colOff>
      <xdr:row>12</xdr:row>
      <xdr:rowOff>47625</xdr:rowOff>
    </xdr:to>
    <xdr:pic>
      <xdr:nvPicPr>
        <xdr:cNvPr id="441" name="Grafik 440">
          <a:extLst>
            <a:ext uri="{FF2B5EF4-FFF2-40B4-BE49-F238E27FC236}">
              <a16:creationId xmlns:a16="http://schemas.microsoft.com/office/drawing/2014/main" id="{DF683F47-4883-406B-84CF-8D972FE73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143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47625</xdr:colOff>
      <xdr:row>13</xdr:row>
      <xdr:rowOff>47625</xdr:rowOff>
    </xdr:to>
    <xdr:pic>
      <xdr:nvPicPr>
        <xdr:cNvPr id="442" name="Grafik 441">
          <a:extLst>
            <a:ext uri="{FF2B5EF4-FFF2-40B4-BE49-F238E27FC236}">
              <a16:creationId xmlns:a16="http://schemas.microsoft.com/office/drawing/2014/main" id="{A971FD82-3A4F-4C90-891E-CC7162C41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324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47625</xdr:colOff>
      <xdr:row>14</xdr:row>
      <xdr:rowOff>47625</xdr:rowOff>
    </xdr:to>
    <xdr:pic>
      <xdr:nvPicPr>
        <xdr:cNvPr id="443" name="Grafik 442">
          <a:extLst>
            <a:ext uri="{FF2B5EF4-FFF2-40B4-BE49-F238E27FC236}">
              <a16:creationId xmlns:a16="http://schemas.microsoft.com/office/drawing/2014/main" id="{2FD61CB2-49CE-430E-8071-E76D33F50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505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47625</xdr:colOff>
      <xdr:row>15</xdr:row>
      <xdr:rowOff>47625</xdr:rowOff>
    </xdr:to>
    <xdr:pic>
      <xdr:nvPicPr>
        <xdr:cNvPr id="444" name="Grafik 443">
          <a:extLst>
            <a:ext uri="{FF2B5EF4-FFF2-40B4-BE49-F238E27FC236}">
              <a16:creationId xmlns:a16="http://schemas.microsoft.com/office/drawing/2014/main" id="{B607FD9D-BCAA-48D4-B680-65E995E4F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686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47625</xdr:colOff>
      <xdr:row>16</xdr:row>
      <xdr:rowOff>47625</xdr:rowOff>
    </xdr:to>
    <xdr:pic>
      <xdr:nvPicPr>
        <xdr:cNvPr id="445" name="Grafik 444">
          <a:extLst>
            <a:ext uri="{FF2B5EF4-FFF2-40B4-BE49-F238E27FC236}">
              <a16:creationId xmlns:a16="http://schemas.microsoft.com/office/drawing/2014/main" id="{F8B572E3-B7E7-4A62-9DFD-B71CBD228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2867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47625</xdr:colOff>
      <xdr:row>17</xdr:row>
      <xdr:rowOff>47625</xdr:rowOff>
    </xdr:to>
    <xdr:pic>
      <xdr:nvPicPr>
        <xdr:cNvPr id="446" name="Grafik 445">
          <a:extLst>
            <a:ext uri="{FF2B5EF4-FFF2-40B4-BE49-F238E27FC236}">
              <a16:creationId xmlns:a16="http://schemas.microsoft.com/office/drawing/2014/main" id="{FFAFC6F5-A53A-4159-B446-0EBF50F4E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048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47625</xdr:colOff>
      <xdr:row>18</xdr:row>
      <xdr:rowOff>47625</xdr:rowOff>
    </xdr:to>
    <xdr:pic>
      <xdr:nvPicPr>
        <xdr:cNvPr id="447" name="Grafik 446">
          <a:extLst>
            <a:ext uri="{FF2B5EF4-FFF2-40B4-BE49-F238E27FC236}">
              <a16:creationId xmlns:a16="http://schemas.microsoft.com/office/drawing/2014/main" id="{D77DF2B6-6495-459D-A52D-CB7F60212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228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47625</xdr:colOff>
      <xdr:row>19</xdr:row>
      <xdr:rowOff>47625</xdr:rowOff>
    </xdr:to>
    <xdr:pic>
      <xdr:nvPicPr>
        <xdr:cNvPr id="448" name="Grafik 447">
          <a:extLst>
            <a:ext uri="{FF2B5EF4-FFF2-40B4-BE49-F238E27FC236}">
              <a16:creationId xmlns:a16="http://schemas.microsoft.com/office/drawing/2014/main" id="{1A6DD0A5-C306-4914-91B4-D19131FAF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409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47625</xdr:colOff>
      <xdr:row>20</xdr:row>
      <xdr:rowOff>47625</xdr:rowOff>
    </xdr:to>
    <xdr:pic>
      <xdr:nvPicPr>
        <xdr:cNvPr id="449" name="Grafik 448">
          <a:extLst>
            <a:ext uri="{FF2B5EF4-FFF2-40B4-BE49-F238E27FC236}">
              <a16:creationId xmlns:a16="http://schemas.microsoft.com/office/drawing/2014/main" id="{1F056B00-1E03-4325-B28F-2D13A009F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590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47625</xdr:colOff>
      <xdr:row>21</xdr:row>
      <xdr:rowOff>47625</xdr:rowOff>
    </xdr:to>
    <xdr:pic>
      <xdr:nvPicPr>
        <xdr:cNvPr id="450" name="Grafik 449">
          <a:extLst>
            <a:ext uri="{FF2B5EF4-FFF2-40B4-BE49-F238E27FC236}">
              <a16:creationId xmlns:a16="http://schemas.microsoft.com/office/drawing/2014/main" id="{0FAD170A-4F80-449C-85EE-FD36CE7370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771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47625</xdr:colOff>
      <xdr:row>22</xdr:row>
      <xdr:rowOff>47625</xdr:rowOff>
    </xdr:to>
    <xdr:pic>
      <xdr:nvPicPr>
        <xdr:cNvPr id="451" name="Grafik 450">
          <a:extLst>
            <a:ext uri="{FF2B5EF4-FFF2-40B4-BE49-F238E27FC236}">
              <a16:creationId xmlns:a16="http://schemas.microsoft.com/office/drawing/2014/main" id="{EBCD38A1-3176-462E-B1E3-BA7336776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952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47625</xdr:colOff>
      <xdr:row>23</xdr:row>
      <xdr:rowOff>47625</xdr:rowOff>
    </xdr:to>
    <xdr:pic>
      <xdr:nvPicPr>
        <xdr:cNvPr id="452" name="Grafik 451">
          <a:extLst>
            <a:ext uri="{FF2B5EF4-FFF2-40B4-BE49-F238E27FC236}">
              <a16:creationId xmlns:a16="http://schemas.microsoft.com/office/drawing/2014/main" id="{E6CA88AA-7533-46CA-9735-700C845A4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133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47625</xdr:colOff>
      <xdr:row>24</xdr:row>
      <xdr:rowOff>47625</xdr:rowOff>
    </xdr:to>
    <xdr:pic>
      <xdr:nvPicPr>
        <xdr:cNvPr id="453" name="Grafik 452">
          <a:extLst>
            <a:ext uri="{FF2B5EF4-FFF2-40B4-BE49-F238E27FC236}">
              <a16:creationId xmlns:a16="http://schemas.microsoft.com/office/drawing/2014/main" id="{FC41D405-0526-4547-A320-17DD0660D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314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47625</xdr:colOff>
      <xdr:row>25</xdr:row>
      <xdr:rowOff>47625</xdr:rowOff>
    </xdr:to>
    <xdr:pic>
      <xdr:nvPicPr>
        <xdr:cNvPr id="454" name="Grafik 453">
          <a:extLst>
            <a:ext uri="{FF2B5EF4-FFF2-40B4-BE49-F238E27FC236}">
              <a16:creationId xmlns:a16="http://schemas.microsoft.com/office/drawing/2014/main" id="{6FE7EA0A-BCB7-44E8-82D3-3C16FC88D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495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47625</xdr:colOff>
      <xdr:row>26</xdr:row>
      <xdr:rowOff>47625</xdr:rowOff>
    </xdr:to>
    <xdr:pic>
      <xdr:nvPicPr>
        <xdr:cNvPr id="455" name="Grafik 454">
          <a:extLst>
            <a:ext uri="{FF2B5EF4-FFF2-40B4-BE49-F238E27FC236}">
              <a16:creationId xmlns:a16="http://schemas.microsoft.com/office/drawing/2014/main" id="{E94CD7B3-FFBA-45E7-90D0-35B1A077F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676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47625</xdr:colOff>
      <xdr:row>27</xdr:row>
      <xdr:rowOff>47625</xdr:rowOff>
    </xdr:to>
    <xdr:pic>
      <xdr:nvPicPr>
        <xdr:cNvPr id="456" name="Grafik 455">
          <a:extLst>
            <a:ext uri="{FF2B5EF4-FFF2-40B4-BE49-F238E27FC236}">
              <a16:creationId xmlns:a16="http://schemas.microsoft.com/office/drawing/2014/main" id="{88C7F153-F102-48AA-89A4-BE9C5FE42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4857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47625</xdr:colOff>
      <xdr:row>28</xdr:row>
      <xdr:rowOff>47625</xdr:rowOff>
    </xdr:to>
    <xdr:pic>
      <xdr:nvPicPr>
        <xdr:cNvPr id="457" name="Grafik 456">
          <a:extLst>
            <a:ext uri="{FF2B5EF4-FFF2-40B4-BE49-F238E27FC236}">
              <a16:creationId xmlns:a16="http://schemas.microsoft.com/office/drawing/2014/main" id="{8589FCCA-695D-4BD4-8C1E-E3654D274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038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47625</xdr:colOff>
      <xdr:row>29</xdr:row>
      <xdr:rowOff>47625</xdr:rowOff>
    </xdr:to>
    <xdr:pic>
      <xdr:nvPicPr>
        <xdr:cNvPr id="458" name="Grafik 457">
          <a:extLst>
            <a:ext uri="{FF2B5EF4-FFF2-40B4-BE49-F238E27FC236}">
              <a16:creationId xmlns:a16="http://schemas.microsoft.com/office/drawing/2014/main" id="{7F616759-F5E6-4934-94A8-E98BFE367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219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47625</xdr:colOff>
      <xdr:row>30</xdr:row>
      <xdr:rowOff>47625</xdr:rowOff>
    </xdr:to>
    <xdr:pic>
      <xdr:nvPicPr>
        <xdr:cNvPr id="459" name="Grafik 458">
          <a:extLst>
            <a:ext uri="{FF2B5EF4-FFF2-40B4-BE49-F238E27FC236}">
              <a16:creationId xmlns:a16="http://schemas.microsoft.com/office/drawing/2014/main" id="{2E701FB2-399E-444A-B996-172D93445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400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460" name="Grafik 459">
          <a:extLst>
            <a:ext uri="{FF2B5EF4-FFF2-40B4-BE49-F238E27FC236}">
              <a16:creationId xmlns:a16="http://schemas.microsoft.com/office/drawing/2014/main" id="{6307D713-3A17-4E96-9423-3856D1599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58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47625</xdr:colOff>
      <xdr:row>31</xdr:row>
      <xdr:rowOff>47625</xdr:rowOff>
    </xdr:to>
    <xdr:pic>
      <xdr:nvPicPr>
        <xdr:cNvPr id="461" name="Grafik 460">
          <a:extLst>
            <a:ext uri="{FF2B5EF4-FFF2-40B4-BE49-F238E27FC236}">
              <a16:creationId xmlns:a16="http://schemas.microsoft.com/office/drawing/2014/main" id="{D6C48BC6-FB0C-403F-9CF7-D7E42D8B8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581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47625</xdr:colOff>
      <xdr:row>32</xdr:row>
      <xdr:rowOff>47625</xdr:rowOff>
    </xdr:to>
    <xdr:pic>
      <xdr:nvPicPr>
        <xdr:cNvPr id="462" name="Grafik 461">
          <a:extLst>
            <a:ext uri="{FF2B5EF4-FFF2-40B4-BE49-F238E27FC236}">
              <a16:creationId xmlns:a16="http://schemas.microsoft.com/office/drawing/2014/main" id="{F2FB0D68-CE36-4A78-90B8-B68015633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762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47625</xdr:colOff>
      <xdr:row>33</xdr:row>
      <xdr:rowOff>47625</xdr:rowOff>
    </xdr:to>
    <xdr:pic>
      <xdr:nvPicPr>
        <xdr:cNvPr id="463" name="Grafik 462">
          <a:extLst>
            <a:ext uri="{FF2B5EF4-FFF2-40B4-BE49-F238E27FC236}">
              <a16:creationId xmlns:a16="http://schemas.microsoft.com/office/drawing/2014/main" id="{9C89B05A-C317-4B7D-82DF-233A367E1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5943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0</xdr:rowOff>
    </xdr:from>
    <xdr:to>
      <xdr:col>1</xdr:col>
      <xdr:colOff>47625</xdr:colOff>
      <xdr:row>34</xdr:row>
      <xdr:rowOff>47625</xdr:rowOff>
    </xdr:to>
    <xdr:pic>
      <xdr:nvPicPr>
        <xdr:cNvPr id="464" name="Grafik 463">
          <a:extLst>
            <a:ext uri="{FF2B5EF4-FFF2-40B4-BE49-F238E27FC236}">
              <a16:creationId xmlns:a16="http://schemas.microsoft.com/office/drawing/2014/main" id="{A784A637-8AEB-4B41-B05B-072FAC6E2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124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47625</xdr:colOff>
      <xdr:row>35</xdr:row>
      <xdr:rowOff>47625</xdr:rowOff>
    </xdr:to>
    <xdr:pic>
      <xdr:nvPicPr>
        <xdr:cNvPr id="465" name="Grafik 464">
          <a:extLst>
            <a:ext uri="{FF2B5EF4-FFF2-40B4-BE49-F238E27FC236}">
              <a16:creationId xmlns:a16="http://schemas.microsoft.com/office/drawing/2014/main" id="{78AF05A9-FC20-429C-85D0-24224AA02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305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47625</xdr:colOff>
      <xdr:row>36</xdr:row>
      <xdr:rowOff>47625</xdr:rowOff>
    </xdr:to>
    <xdr:pic>
      <xdr:nvPicPr>
        <xdr:cNvPr id="466" name="Grafik 465">
          <a:extLst>
            <a:ext uri="{FF2B5EF4-FFF2-40B4-BE49-F238E27FC236}">
              <a16:creationId xmlns:a16="http://schemas.microsoft.com/office/drawing/2014/main" id="{503BFD4E-DCF9-4799-B426-A5097C7BE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486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47625</xdr:colOff>
      <xdr:row>37</xdr:row>
      <xdr:rowOff>47625</xdr:rowOff>
    </xdr:to>
    <xdr:pic>
      <xdr:nvPicPr>
        <xdr:cNvPr id="467" name="Grafik 466">
          <a:extLst>
            <a:ext uri="{FF2B5EF4-FFF2-40B4-BE49-F238E27FC236}">
              <a16:creationId xmlns:a16="http://schemas.microsoft.com/office/drawing/2014/main" id="{C9B8F826-0434-4658-B552-E138A1BF7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667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47625</xdr:colOff>
      <xdr:row>38</xdr:row>
      <xdr:rowOff>47625</xdr:rowOff>
    </xdr:to>
    <xdr:pic>
      <xdr:nvPicPr>
        <xdr:cNvPr id="468" name="Grafik 467">
          <a:extLst>
            <a:ext uri="{FF2B5EF4-FFF2-40B4-BE49-F238E27FC236}">
              <a16:creationId xmlns:a16="http://schemas.microsoft.com/office/drawing/2014/main" id="{8B94F325-25BA-4243-A0AA-28E9FDAC9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6848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47625</xdr:colOff>
      <xdr:row>39</xdr:row>
      <xdr:rowOff>47625</xdr:rowOff>
    </xdr:to>
    <xdr:pic>
      <xdr:nvPicPr>
        <xdr:cNvPr id="469" name="Grafik 468">
          <a:extLst>
            <a:ext uri="{FF2B5EF4-FFF2-40B4-BE49-F238E27FC236}">
              <a16:creationId xmlns:a16="http://schemas.microsoft.com/office/drawing/2014/main" id="{0D9567E8-022B-4716-8900-3730D420D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029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40</xdr:row>
      <xdr:rowOff>0</xdr:rowOff>
    </xdr:from>
    <xdr:to>
      <xdr:col>1</xdr:col>
      <xdr:colOff>47625</xdr:colOff>
      <xdr:row>40</xdr:row>
      <xdr:rowOff>47625</xdr:rowOff>
    </xdr:to>
    <xdr:pic>
      <xdr:nvPicPr>
        <xdr:cNvPr id="470" name="Grafik 469">
          <a:extLst>
            <a:ext uri="{FF2B5EF4-FFF2-40B4-BE49-F238E27FC236}">
              <a16:creationId xmlns:a16="http://schemas.microsoft.com/office/drawing/2014/main" id="{A7DCABCF-A921-4951-89FD-EE2E3D95F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210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47625</xdr:colOff>
      <xdr:row>41</xdr:row>
      <xdr:rowOff>47625</xdr:rowOff>
    </xdr:to>
    <xdr:pic>
      <xdr:nvPicPr>
        <xdr:cNvPr id="471" name="Grafik 470">
          <a:extLst>
            <a:ext uri="{FF2B5EF4-FFF2-40B4-BE49-F238E27FC236}">
              <a16:creationId xmlns:a16="http://schemas.microsoft.com/office/drawing/2014/main" id="{EA058C43-8096-47A4-88E7-F07DBFBAC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391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47625</xdr:colOff>
      <xdr:row>42</xdr:row>
      <xdr:rowOff>47625</xdr:rowOff>
    </xdr:to>
    <xdr:pic>
      <xdr:nvPicPr>
        <xdr:cNvPr id="472" name="Grafik 471">
          <a:extLst>
            <a:ext uri="{FF2B5EF4-FFF2-40B4-BE49-F238E27FC236}">
              <a16:creationId xmlns:a16="http://schemas.microsoft.com/office/drawing/2014/main" id="{CA023415-1B76-4C37-873C-26FEAFE54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572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47625</xdr:colOff>
      <xdr:row>43</xdr:row>
      <xdr:rowOff>47625</xdr:rowOff>
    </xdr:to>
    <xdr:pic>
      <xdr:nvPicPr>
        <xdr:cNvPr id="473" name="Grafik 472">
          <a:extLst>
            <a:ext uri="{FF2B5EF4-FFF2-40B4-BE49-F238E27FC236}">
              <a16:creationId xmlns:a16="http://schemas.microsoft.com/office/drawing/2014/main" id="{FDE893E5-53BA-44E2-B099-F6BAF6750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753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47625</xdr:colOff>
      <xdr:row>44</xdr:row>
      <xdr:rowOff>47625</xdr:rowOff>
    </xdr:to>
    <xdr:pic>
      <xdr:nvPicPr>
        <xdr:cNvPr id="474" name="Grafik 473">
          <a:extLst>
            <a:ext uri="{FF2B5EF4-FFF2-40B4-BE49-F238E27FC236}">
              <a16:creationId xmlns:a16="http://schemas.microsoft.com/office/drawing/2014/main" id="{026258EC-353B-44BE-AC6B-01B3A2C8B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934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47625</xdr:colOff>
      <xdr:row>45</xdr:row>
      <xdr:rowOff>47625</xdr:rowOff>
    </xdr:to>
    <xdr:pic>
      <xdr:nvPicPr>
        <xdr:cNvPr id="475" name="Grafik 474">
          <a:extLst>
            <a:ext uri="{FF2B5EF4-FFF2-40B4-BE49-F238E27FC236}">
              <a16:creationId xmlns:a16="http://schemas.microsoft.com/office/drawing/2014/main" id="{41105A5C-A23E-4019-9304-51583ED7E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115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47625</xdr:colOff>
      <xdr:row>46</xdr:row>
      <xdr:rowOff>47625</xdr:rowOff>
    </xdr:to>
    <xdr:pic>
      <xdr:nvPicPr>
        <xdr:cNvPr id="476" name="Grafik 475">
          <a:extLst>
            <a:ext uri="{FF2B5EF4-FFF2-40B4-BE49-F238E27FC236}">
              <a16:creationId xmlns:a16="http://schemas.microsoft.com/office/drawing/2014/main" id="{F7F62018-C4EB-4F5B-9AE4-38143D5D6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296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47625</xdr:colOff>
      <xdr:row>47</xdr:row>
      <xdr:rowOff>47625</xdr:rowOff>
    </xdr:to>
    <xdr:pic>
      <xdr:nvPicPr>
        <xdr:cNvPr id="477" name="Grafik 476">
          <a:extLst>
            <a:ext uri="{FF2B5EF4-FFF2-40B4-BE49-F238E27FC236}">
              <a16:creationId xmlns:a16="http://schemas.microsoft.com/office/drawing/2014/main" id="{84222702-F120-4039-BB1D-BB0BE1D0E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477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47625</xdr:colOff>
      <xdr:row>48</xdr:row>
      <xdr:rowOff>47625</xdr:rowOff>
    </xdr:to>
    <xdr:pic>
      <xdr:nvPicPr>
        <xdr:cNvPr id="478" name="Grafik 477">
          <a:extLst>
            <a:ext uri="{FF2B5EF4-FFF2-40B4-BE49-F238E27FC236}">
              <a16:creationId xmlns:a16="http://schemas.microsoft.com/office/drawing/2014/main" id="{366AAF34-204A-435D-9ACD-65BD889A2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658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47625</xdr:colOff>
      <xdr:row>49</xdr:row>
      <xdr:rowOff>47625</xdr:rowOff>
    </xdr:to>
    <xdr:pic>
      <xdr:nvPicPr>
        <xdr:cNvPr id="479" name="Grafik 478">
          <a:extLst>
            <a:ext uri="{FF2B5EF4-FFF2-40B4-BE49-F238E27FC236}">
              <a16:creationId xmlns:a16="http://schemas.microsoft.com/office/drawing/2014/main" id="{C0C95F18-F516-4843-BE6F-70D48DD73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8839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1</xdr:col>
      <xdr:colOff>47625</xdr:colOff>
      <xdr:row>50</xdr:row>
      <xdr:rowOff>47625</xdr:rowOff>
    </xdr:to>
    <xdr:pic>
      <xdr:nvPicPr>
        <xdr:cNvPr id="480" name="Grafik 479">
          <a:extLst>
            <a:ext uri="{FF2B5EF4-FFF2-40B4-BE49-F238E27FC236}">
              <a16:creationId xmlns:a16="http://schemas.microsoft.com/office/drawing/2014/main" id="{8DBC57B1-028F-4740-A20B-245FE2B89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020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47625</xdr:colOff>
      <xdr:row>51</xdr:row>
      <xdr:rowOff>47625</xdr:rowOff>
    </xdr:to>
    <xdr:pic>
      <xdr:nvPicPr>
        <xdr:cNvPr id="481" name="Grafik 480">
          <a:extLst>
            <a:ext uri="{FF2B5EF4-FFF2-40B4-BE49-F238E27FC236}">
              <a16:creationId xmlns:a16="http://schemas.microsoft.com/office/drawing/2014/main" id="{BE1C674D-81B1-4264-8D92-B7A4AD0EE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201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47625</xdr:colOff>
      <xdr:row>52</xdr:row>
      <xdr:rowOff>47625</xdr:rowOff>
    </xdr:to>
    <xdr:pic>
      <xdr:nvPicPr>
        <xdr:cNvPr id="482" name="Grafik 481">
          <a:extLst>
            <a:ext uri="{FF2B5EF4-FFF2-40B4-BE49-F238E27FC236}">
              <a16:creationId xmlns:a16="http://schemas.microsoft.com/office/drawing/2014/main" id="{E0E8FF1E-6C6C-494B-967C-A80CCE804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382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47625</xdr:colOff>
      <xdr:row>53</xdr:row>
      <xdr:rowOff>47625</xdr:rowOff>
    </xdr:to>
    <xdr:pic>
      <xdr:nvPicPr>
        <xdr:cNvPr id="483" name="Grafik 482">
          <a:extLst>
            <a:ext uri="{FF2B5EF4-FFF2-40B4-BE49-F238E27FC236}">
              <a16:creationId xmlns:a16="http://schemas.microsoft.com/office/drawing/2014/main" id="{47949B34-1D0A-4C41-AB33-721594612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563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47625</xdr:colOff>
      <xdr:row>54</xdr:row>
      <xdr:rowOff>47625</xdr:rowOff>
    </xdr:to>
    <xdr:pic>
      <xdr:nvPicPr>
        <xdr:cNvPr id="484" name="Grafik 483">
          <a:extLst>
            <a:ext uri="{FF2B5EF4-FFF2-40B4-BE49-F238E27FC236}">
              <a16:creationId xmlns:a16="http://schemas.microsoft.com/office/drawing/2014/main" id="{5183BA58-6485-4759-9249-B590E14F2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744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47625</xdr:colOff>
      <xdr:row>55</xdr:row>
      <xdr:rowOff>47625</xdr:rowOff>
    </xdr:to>
    <xdr:pic>
      <xdr:nvPicPr>
        <xdr:cNvPr id="485" name="Grafik 484">
          <a:extLst>
            <a:ext uri="{FF2B5EF4-FFF2-40B4-BE49-F238E27FC236}">
              <a16:creationId xmlns:a16="http://schemas.microsoft.com/office/drawing/2014/main" id="{11BCC335-EA2B-4E6E-B9B9-D84C32BF0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925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1</xdr:col>
      <xdr:colOff>47625</xdr:colOff>
      <xdr:row>56</xdr:row>
      <xdr:rowOff>47625</xdr:rowOff>
    </xdr:to>
    <xdr:pic>
      <xdr:nvPicPr>
        <xdr:cNvPr id="486" name="Grafik 485">
          <a:extLst>
            <a:ext uri="{FF2B5EF4-FFF2-40B4-BE49-F238E27FC236}">
              <a16:creationId xmlns:a16="http://schemas.microsoft.com/office/drawing/2014/main" id="{AB7F8EE3-D1F6-4B95-9A0E-8A9232452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106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47625</xdr:colOff>
      <xdr:row>57</xdr:row>
      <xdr:rowOff>47625</xdr:rowOff>
    </xdr:to>
    <xdr:pic>
      <xdr:nvPicPr>
        <xdr:cNvPr id="487" name="Grafik 486">
          <a:extLst>
            <a:ext uri="{FF2B5EF4-FFF2-40B4-BE49-F238E27FC236}">
              <a16:creationId xmlns:a16="http://schemas.microsoft.com/office/drawing/2014/main" id="{BC6B77E5-32ED-4D2D-A561-F5E9BE067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287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1</xdr:col>
      <xdr:colOff>47625</xdr:colOff>
      <xdr:row>58</xdr:row>
      <xdr:rowOff>47625</xdr:rowOff>
    </xdr:to>
    <xdr:pic>
      <xdr:nvPicPr>
        <xdr:cNvPr id="488" name="Grafik 487">
          <a:extLst>
            <a:ext uri="{FF2B5EF4-FFF2-40B4-BE49-F238E27FC236}">
              <a16:creationId xmlns:a16="http://schemas.microsoft.com/office/drawing/2014/main" id="{C63FA106-6F78-4BEB-B958-6871F6061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467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47625</xdr:colOff>
      <xdr:row>59</xdr:row>
      <xdr:rowOff>47625</xdr:rowOff>
    </xdr:to>
    <xdr:pic>
      <xdr:nvPicPr>
        <xdr:cNvPr id="489" name="Grafik 488">
          <a:extLst>
            <a:ext uri="{FF2B5EF4-FFF2-40B4-BE49-F238E27FC236}">
              <a16:creationId xmlns:a16="http://schemas.microsoft.com/office/drawing/2014/main" id="{B43F1760-4249-4FFF-848F-5F9595E59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648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47625</xdr:colOff>
      <xdr:row>60</xdr:row>
      <xdr:rowOff>47625</xdr:rowOff>
    </xdr:to>
    <xdr:pic>
      <xdr:nvPicPr>
        <xdr:cNvPr id="490" name="Grafik 489">
          <a:extLst>
            <a:ext uri="{FF2B5EF4-FFF2-40B4-BE49-F238E27FC236}">
              <a16:creationId xmlns:a16="http://schemas.microsoft.com/office/drawing/2014/main" id="{585094F7-F726-441B-9CF2-CD58037E7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829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47625</xdr:colOff>
      <xdr:row>61</xdr:row>
      <xdr:rowOff>47625</xdr:rowOff>
    </xdr:to>
    <xdr:pic>
      <xdr:nvPicPr>
        <xdr:cNvPr id="491" name="Grafik 490">
          <a:extLst>
            <a:ext uri="{FF2B5EF4-FFF2-40B4-BE49-F238E27FC236}">
              <a16:creationId xmlns:a16="http://schemas.microsoft.com/office/drawing/2014/main" id="{6F180AF3-E287-4D0E-AF81-DFDE64315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010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0</xdr:rowOff>
    </xdr:from>
    <xdr:to>
      <xdr:col>1</xdr:col>
      <xdr:colOff>47625</xdr:colOff>
      <xdr:row>62</xdr:row>
      <xdr:rowOff>47625</xdr:rowOff>
    </xdr:to>
    <xdr:pic>
      <xdr:nvPicPr>
        <xdr:cNvPr id="492" name="Grafik 491">
          <a:extLst>
            <a:ext uri="{FF2B5EF4-FFF2-40B4-BE49-F238E27FC236}">
              <a16:creationId xmlns:a16="http://schemas.microsoft.com/office/drawing/2014/main" id="{3E25371C-9E80-4C8B-AC8F-4C63F76D6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191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47625</xdr:colOff>
      <xdr:row>63</xdr:row>
      <xdr:rowOff>47625</xdr:rowOff>
    </xdr:to>
    <xdr:pic>
      <xdr:nvPicPr>
        <xdr:cNvPr id="493" name="Grafik 492">
          <a:extLst>
            <a:ext uri="{FF2B5EF4-FFF2-40B4-BE49-F238E27FC236}">
              <a16:creationId xmlns:a16="http://schemas.microsoft.com/office/drawing/2014/main" id="{132F123A-E2C7-4750-A907-609F829B0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372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xdr:col>
      <xdr:colOff>47625</xdr:colOff>
      <xdr:row>64</xdr:row>
      <xdr:rowOff>47625</xdr:rowOff>
    </xdr:to>
    <xdr:pic>
      <xdr:nvPicPr>
        <xdr:cNvPr id="494" name="Grafik 493">
          <a:extLst>
            <a:ext uri="{FF2B5EF4-FFF2-40B4-BE49-F238E27FC236}">
              <a16:creationId xmlns:a16="http://schemas.microsoft.com/office/drawing/2014/main" id="{03414207-ABED-4AD7-8BC0-4016E330C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553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47625</xdr:colOff>
      <xdr:row>65</xdr:row>
      <xdr:rowOff>47625</xdr:rowOff>
    </xdr:to>
    <xdr:pic>
      <xdr:nvPicPr>
        <xdr:cNvPr id="495" name="Grafik 494">
          <a:extLst>
            <a:ext uri="{FF2B5EF4-FFF2-40B4-BE49-F238E27FC236}">
              <a16:creationId xmlns:a16="http://schemas.microsoft.com/office/drawing/2014/main" id="{C5391D02-2E9D-4883-AD66-EE97FA25E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734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47625</xdr:colOff>
      <xdr:row>66</xdr:row>
      <xdr:rowOff>47625</xdr:rowOff>
    </xdr:to>
    <xdr:pic>
      <xdr:nvPicPr>
        <xdr:cNvPr id="496" name="Grafik 495">
          <a:extLst>
            <a:ext uri="{FF2B5EF4-FFF2-40B4-BE49-F238E27FC236}">
              <a16:creationId xmlns:a16="http://schemas.microsoft.com/office/drawing/2014/main" id="{FFDF674B-C13E-45B5-9251-6553BA4CA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1915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47625</xdr:colOff>
      <xdr:row>67</xdr:row>
      <xdr:rowOff>47625</xdr:rowOff>
    </xdr:to>
    <xdr:pic>
      <xdr:nvPicPr>
        <xdr:cNvPr id="497" name="Grafik 496">
          <a:extLst>
            <a:ext uri="{FF2B5EF4-FFF2-40B4-BE49-F238E27FC236}">
              <a16:creationId xmlns:a16="http://schemas.microsoft.com/office/drawing/2014/main" id="{60ACCA51-C828-4E54-A4D3-A83A32A9D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0967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47625</xdr:colOff>
      <xdr:row>68</xdr:row>
      <xdr:rowOff>47625</xdr:rowOff>
    </xdr:to>
    <xdr:pic>
      <xdr:nvPicPr>
        <xdr:cNvPr id="498" name="Grafik 497">
          <a:extLst>
            <a:ext uri="{FF2B5EF4-FFF2-40B4-BE49-F238E27FC236}">
              <a16:creationId xmlns:a16="http://schemas.microsoft.com/office/drawing/2014/main" id="{B23E5FB6-7B14-4011-8750-E1CE9D2E4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2777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47625</xdr:colOff>
      <xdr:row>69</xdr:row>
      <xdr:rowOff>47625</xdr:rowOff>
    </xdr:to>
    <xdr:pic>
      <xdr:nvPicPr>
        <xdr:cNvPr id="499" name="Grafik 498">
          <a:extLst>
            <a:ext uri="{FF2B5EF4-FFF2-40B4-BE49-F238E27FC236}">
              <a16:creationId xmlns:a16="http://schemas.microsoft.com/office/drawing/2014/main" id="{6385DF9D-C431-4556-A9ED-1E0227FFD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4587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47625</xdr:colOff>
      <xdr:row>70</xdr:row>
      <xdr:rowOff>47625</xdr:rowOff>
    </xdr:to>
    <xdr:pic>
      <xdr:nvPicPr>
        <xdr:cNvPr id="500" name="Grafik 499">
          <a:extLst>
            <a:ext uri="{FF2B5EF4-FFF2-40B4-BE49-F238E27FC236}">
              <a16:creationId xmlns:a16="http://schemas.microsoft.com/office/drawing/2014/main" id="{2AF0F605-17AE-4D2D-8DB5-6EEA62C53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6396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47625</xdr:colOff>
      <xdr:row>71</xdr:row>
      <xdr:rowOff>47625</xdr:rowOff>
    </xdr:to>
    <xdr:pic>
      <xdr:nvPicPr>
        <xdr:cNvPr id="501" name="Grafik 500">
          <a:extLst>
            <a:ext uri="{FF2B5EF4-FFF2-40B4-BE49-F238E27FC236}">
              <a16:creationId xmlns:a16="http://schemas.microsoft.com/office/drawing/2014/main" id="{0F05B9D8-4D34-4204-8859-F5A89E5D6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28206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47625</xdr:colOff>
      <xdr:row>72</xdr:row>
      <xdr:rowOff>47625</xdr:rowOff>
    </xdr:to>
    <xdr:pic>
      <xdr:nvPicPr>
        <xdr:cNvPr id="502" name="Grafik 501">
          <a:extLst>
            <a:ext uri="{FF2B5EF4-FFF2-40B4-BE49-F238E27FC236}">
              <a16:creationId xmlns:a16="http://schemas.microsoft.com/office/drawing/2014/main" id="{3C99A774-8821-4F8E-A45B-912A0F06C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0016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47625</xdr:colOff>
      <xdr:row>73</xdr:row>
      <xdr:rowOff>47625</xdr:rowOff>
    </xdr:to>
    <xdr:pic>
      <xdr:nvPicPr>
        <xdr:cNvPr id="503" name="Grafik 502">
          <a:extLst>
            <a:ext uri="{FF2B5EF4-FFF2-40B4-BE49-F238E27FC236}">
              <a16:creationId xmlns:a16="http://schemas.microsoft.com/office/drawing/2014/main" id="{BAD1B266-7A60-4062-ADE2-28840F90D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1826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47625</xdr:colOff>
      <xdr:row>74</xdr:row>
      <xdr:rowOff>47625</xdr:rowOff>
    </xdr:to>
    <xdr:pic>
      <xdr:nvPicPr>
        <xdr:cNvPr id="504" name="Grafik 503">
          <a:extLst>
            <a:ext uri="{FF2B5EF4-FFF2-40B4-BE49-F238E27FC236}">
              <a16:creationId xmlns:a16="http://schemas.microsoft.com/office/drawing/2014/main" id="{E28BC9BC-7882-4FF8-A7C3-22748EF9A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3635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47625</xdr:colOff>
      <xdr:row>75</xdr:row>
      <xdr:rowOff>47625</xdr:rowOff>
    </xdr:to>
    <xdr:pic>
      <xdr:nvPicPr>
        <xdr:cNvPr id="505" name="Grafik 504">
          <a:extLst>
            <a:ext uri="{FF2B5EF4-FFF2-40B4-BE49-F238E27FC236}">
              <a16:creationId xmlns:a16="http://schemas.microsoft.com/office/drawing/2014/main" id="{2E336E68-64AD-4684-BB6C-8EE8E98AF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544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47625</xdr:colOff>
      <xdr:row>76</xdr:row>
      <xdr:rowOff>47625</xdr:rowOff>
    </xdr:to>
    <xdr:pic>
      <xdr:nvPicPr>
        <xdr:cNvPr id="506" name="Grafik 505">
          <a:extLst>
            <a:ext uri="{FF2B5EF4-FFF2-40B4-BE49-F238E27FC236}">
              <a16:creationId xmlns:a16="http://schemas.microsoft.com/office/drawing/2014/main" id="{9171B2EE-6FCD-4A7D-A23F-3749180E0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725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47625</xdr:colOff>
      <xdr:row>77</xdr:row>
      <xdr:rowOff>47625</xdr:rowOff>
    </xdr:to>
    <xdr:pic>
      <xdr:nvPicPr>
        <xdr:cNvPr id="507" name="Grafik 506">
          <a:extLst>
            <a:ext uri="{FF2B5EF4-FFF2-40B4-BE49-F238E27FC236}">
              <a16:creationId xmlns:a16="http://schemas.microsoft.com/office/drawing/2014/main" id="{9BD74E53-4908-4D92-A293-447B308F4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39065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1</xdr:col>
      <xdr:colOff>47625</xdr:colOff>
      <xdr:row>78</xdr:row>
      <xdr:rowOff>47625</xdr:rowOff>
    </xdr:to>
    <xdr:pic>
      <xdr:nvPicPr>
        <xdr:cNvPr id="508" name="Grafik 507">
          <a:extLst>
            <a:ext uri="{FF2B5EF4-FFF2-40B4-BE49-F238E27FC236}">
              <a16:creationId xmlns:a16="http://schemas.microsoft.com/office/drawing/2014/main" id="{065D35CA-79AC-47D3-B674-A5F3952E9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0874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47625</xdr:colOff>
      <xdr:row>79</xdr:row>
      <xdr:rowOff>47625</xdr:rowOff>
    </xdr:to>
    <xdr:pic>
      <xdr:nvPicPr>
        <xdr:cNvPr id="509" name="Grafik 508">
          <a:extLst>
            <a:ext uri="{FF2B5EF4-FFF2-40B4-BE49-F238E27FC236}">
              <a16:creationId xmlns:a16="http://schemas.microsoft.com/office/drawing/2014/main" id="{3C0A053B-3809-4CC5-A1EE-B4473A8FF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2684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47625</xdr:colOff>
      <xdr:row>80</xdr:row>
      <xdr:rowOff>47625</xdr:rowOff>
    </xdr:to>
    <xdr:pic>
      <xdr:nvPicPr>
        <xdr:cNvPr id="510" name="Grafik 509">
          <a:extLst>
            <a:ext uri="{FF2B5EF4-FFF2-40B4-BE49-F238E27FC236}">
              <a16:creationId xmlns:a16="http://schemas.microsoft.com/office/drawing/2014/main" id="{125C4F30-D3B9-4196-B939-79C8DC253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449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47625</xdr:colOff>
      <xdr:row>81</xdr:row>
      <xdr:rowOff>47625</xdr:rowOff>
    </xdr:to>
    <xdr:pic>
      <xdr:nvPicPr>
        <xdr:cNvPr id="511" name="Grafik 510">
          <a:extLst>
            <a:ext uri="{FF2B5EF4-FFF2-40B4-BE49-F238E27FC236}">
              <a16:creationId xmlns:a16="http://schemas.microsoft.com/office/drawing/2014/main" id="{BD656776-A7AE-4042-8437-48C19676F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6304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xdr:row>
      <xdr:rowOff>0</xdr:rowOff>
    </xdr:from>
    <xdr:to>
      <xdr:col>1</xdr:col>
      <xdr:colOff>47625</xdr:colOff>
      <xdr:row>82</xdr:row>
      <xdr:rowOff>47625</xdr:rowOff>
    </xdr:to>
    <xdr:pic>
      <xdr:nvPicPr>
        <xdr:cNvPr id="512" name="Grafik 511">
          <a:extLst>
            <a:ext uri="{FF2B5EF4-FFF2-40B4-BE49-F238E27FC236}">
              <a16:creationId xmlns:a16="http://schemas.microsoft.com/office/drawing/2014/main" id="{BB924DA3-A95F-4AB0-AA36-9E332371E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8113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47625</xdr:colOff>
      <xdr:row>83</xdr:row>
      <xdr:rowOff>47625</xdr:rowOff>
    </xdr:to>
    <xdr:pic>
      <xdr:nvPicPr>
        <xdr:cNvPr id="513" name="Grafik 512">
          <a:extLst>
            <a:ext uri="{FF2B5EF4-FFF2-40B4-BE49-F238E27FC236}">
              <a16:creationId xmlns:a16="http://schemas.microsoft.com/office/drawing/2014/main" id="{BF81D74E-6BEF-4E68-8BEF-1FE19A5B1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4992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47625</xdr:colOff>
      <xdr:row>84</xdr:row>
      <xdr:rowOff>47625</xdr:rowOff>
    </xdr:to>
    <xdr:pic>
      <xdr:nvPicPr>
        <xdr:cNvPr id="514" name="Grafik 513">
          <a:extLst>
            <a:ext uri="{FF2B5EF4-FFF2-40B4-BE49-F238E27FC236}">
              <a16:creationId xmlns:a16="http://schemas.microsoft.com/office/drawing/2014/main" id="{6FD39788-11B5-44E6-9AA4-054D29FF4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173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47625</xdr:colOff>
      <xdr:row>85</xdr:row>
      <xdr:rowOff>47625</xdr:rowOff>
    </xdr:to>
    <xdr:pic>
      <xdr:nvPicPr>
        <xdr:cNvPr id="515" name="Grafik 514">
          <a:extLst>
            <a:ext uri="{FF2B5EF4-FFF2-40B4-BE49-F238E27FC236}">
              <a16:creationId xmlns:a16="http://schemas.microsoft.com/office/drawing/2014/main" id="{CE936F2E-7EC9-4CBB-80B4-C68CA192E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3543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47625</xdr:colOff>
      <xdr:row>86</xdr:row>
      <xdr:rowOff>47625</xdr:rowOff>
    </xdr:to>
    <xdr:pic>
      <xdr:nvPicPr>
        <xdr:cNvPr id="516" name="Grafik 515">
          <a:extLst>
            <a:ext uri="{FF2B5EF4-FFF2-40B4-BE49-F238E27FC236}">
              <a16:creationId xmlns:a16="http://schemas.microsoft.com/office/drawing/2014/main" id="{F6B5A011-48ED-44F1-B43E-9021604F0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5352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47625</xdr:colOff>
      <xdr:row>87</xdr:row>
      <xdr:rowOff>47625</xdr:rowOff>
    </xdr:to>
    <xdr:pic>
      <xdr:nvPicPr>
        <xdr:cNvPr id="517" name="Grafik 516">
          <a:extLst>
            <a:ext uri="{FF2B5EF4-FFF2-40B4-BE49-F238E27FC236}">
              <a16:creationId xmlns:a16="http://schemas.microsoft.com/office/drawing/2014/main" id="{6CFCDB6F-2C3E-469E-97E0-9C4DC7707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7162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47625</xdr:colOff>
      <xdr:row>88</xdr:row>
      <xdr:rowOff>47625</xdr:rowOff>
    </xdr:to>
    <xdr:pic>
      <xdr:nvPicPr>
        <xdr:cNvPr id="518" name="Grafik 517">
          <a:extLst>
            <a:ext uri="{FF2B5EF4-FFF2-40B4-BE49-F238E27FC236}">
              <a16:creationId xmlns:a16="http://schemas.microsoft.com/office/drawing/2014/main" id="{730666F8-C442-4B81-B096-4B6C47990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58972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47625</xdr:colOff>
      <xdr:row>89</xdr:row>
      <xdr:rowOff>47625</xdr:rowOff>
    </xdr:to>
    <xdr:pic>
      <xdr:nvPicPr>
        <xdr:cNvPr id="519" name="Grafik 518">
          <a:extLst>
            <a:ext uri="{FF2B5EF4-FFF2-40B4-BE49-F238E27FC236}">
              <a16:creationId xmlns:a16="http://schemas.microsoft.com/office/drawing/2014/main" id="{3B412FA6-AC87-4D49-973D-983AC1B32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078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47625</xdr:colOff>
      <xdr:row>90</xdr:row>
      <xdr:rowOff>47625</xdr:rowOff>
    </xdr:to>
    <xdr:pic>
      <xdr:nvPicPr>
        <xdr:cNvPr id="520" name="Grafik 519">
          <a:extLst>
            <a:ext uri="{FF2B5EF4-FFF2-40B4-BE49-F238E27FC236}">
              <a16:creationId xmlns:a16="http://schemas.microsoft.com/office/drawing/2014/main" id="{BE4F9F6C-462E-4B9E-BDB8-9D505827D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2591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47625</xdr:colOff>
      <xdr:row>91</xdr:row>
      <xdr:rowOff>47625</xdr:rowOff>
    </xdr:to>
    <xdr:pic>
      <xdr:nvPicPr>
        <xdr:cNvPr id="521" name="Grafik 520">
          <a:extLst>
            <a:ext uri="{FF2B5EF4-FFF2-40B4-BE49-F238E27FC236}">
              <a16:creationId xmlns:a16="http://schemas.microsoft.com/office/drawing/2014/main" id="{EB1B85DE-B657-4FDB-AA78-27B160F5F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4401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47625</xdr:colOff>
      <xdr:row>92</xdr:row>
      <xdr:rowOff>47625</xdr:rowOff>
    </xdr:to>
    <xdr:pic>
      <xdr:nvPicPr>
        <xdr:cNvPr id="522" name="Grafik 521">
          <a:extLst>
            <a:ext uri="{FF2B5EF4-FFF2-40B4-BE49-F238E27FC236}">
              <a16:creationId xmlns:a16="http://schemas.microsoft.com/office/drawing/2014/main" id="{8334E080-A08F-4F25-9A0C-8B8B1BA1D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621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47625</xdr:colOff>
      <xdr:row>93</xdr:row>
      <xdr:rowOff>47625</xdr:rowOff>
    </xdr:to>
    <xdr:pic>
      <xdr:nvPicPr>
        <xdr:cNvPr id="523" name="Grafik 522">
          <a:extLst>
            <a:ext uri="{FF2B5EF4-FFF2-40B4-BE49-F238E27FC236}">
              <a16:creationId xmlns:a16="http://schemas.microsoft.com/office/drawing/2014/main" id="{D77B0F5E-8C13-4918-A099-DB8027E7B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802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47625</xdr:colOff>
      <xdr:row>94</xdr:row>
      <xdr:rowOff>47625</xdr:rowOff>
    </xdr:to>
    <xdr:pic>
      <xdr:nvPicPr>
        <xdr:cNvPr id="524" name="Grafik 523">
          <a:extLst>
            <a:ext uri="{FF2B5EF4-FFF2-40B4-BE49-F238E27FC236}">
              <a16:creationId xmlns:a16="http://schemas.microsoft.com/office/drawing/2014/main" id="{AA26A325-57A0-432B-B522-3B4C6F5D1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69830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47625</xdr:colOff>
      <xdr:row>95</xdr:row>
      <xdr:rowOff>47625</xdr:rowOff>
    </xdr:to>
    <xdr:pic>
      <xdr:nvPicPr>
        <xdr:cNvPr id="525" name="Grafik 524">
          <a:extLst>
            <a:ext uri="{FF2B5EF4-FFF2-40B4-BE49-F238E27FC236}">
              <a16:creationId xmlns:a16="http://schemas.microsoft.com/office/drawing/2014/main" id="{F3D0AE21-8B5D-4CBD-BD15-D1568923F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1640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47625</xdr:colOff>
      <xdr:row>96</xdr:row>
      <xdr:rowOff>47625</xdr:rowOff>
    </xdr:to>
    <xdr:pic>
      <xdr:nvPicPr>
        <xdr:cNvPr id="526" name="Grafik 525">
          <a:extLst>
            <a:ext uri="{FF2B5EF4-FFF2-40B4-BE49-F238E27FC236}">
              <a16:creationId xmlns:a16="http://schemas.microsoft.com/office/drawing/2014/main" id="{CCF6D9DE-3855-4219-854C-583C8E4B4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345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47625</xdr:colOff>
      <xdr:row>97</xdr:row>
      <xdr:rowOff>47625</xdr:rowOff>
    </xdr:to>
    <xdr:pic>
      <xdr:nvPicPr>
        <xdr:cNvPr id="527" name="Grafik 526">
          <a:extLst>
            <a:ext uri="{FF2B5EF4-FFF2-40B4-BE49-F238E27FC236}">
              <a16:creationId xmlns:a16="http://schemas.microsoft.com/office/drawing/2014/main" id="{5FC9D7BA-3AAF-4555-BDB4-78FCC4A2B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5260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98</xdr:row>
      <xdr:rowOff>0</xdr:rowOff>
    </xdr:from>
    <xdr:to>
      <xdr:col>1</xdr:col>
      <xdr:colOff>47625</xdr:colOff>
      <xdr:row>98</xdr:row>
      <xdr:rowOff>47625</xdr:rowOff>
    </xdr:to>
    <xdr:pic>
      <xdr:nvPicPr>
        <xdr:cNvPr id="528" name="Grafik 527">
          <a:extLst>
            <a:ext uri="{FF2B5EF4-FFF2-40B4-BE49-F238E27FC236}">
              <a16:creationId xmlns:a16="http://schemas.microsoft.com/office/drawing/2014/main" id="{0B2F6E1C-C8FE-40C9-8BE7-162744F30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7069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99</xdr:row>
      <xdr:rowOff>0</xdr:rowOff>
    </xdr:from>
    <xdr:to>
      <xdr:col>1</xdr:col>
      <xdr:colOff>47625</xdr:colOff>
      <xdr:row>99</xdr:row>
      <xdr:rowOff>47625</xdr:rowOff>
    </xdr:to>
    <xdr:pic>
      <xdr:nvPicPr>
        <xdr:cNvPr id="529" name="Grafik 528">
          <a:extLst>
            <a:ext uri="{FF2B5EF4-FFF2-40B4-BE49-F238E27FC236}">
              <a16:creationId xmlns:a16="http://schemas.microsoft.com/office/drawing/2014/main" id="{B0709595-0058-4F6C-A1F0-668E2408C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78879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100</xdr:row>
      <xdr:rowOff>0</xdr:rowOff>
    </xdr:from>
    <xdr:to>
      <xdr:col>1</xdr:col>
      <xdr:colOff>47625</xdr:colOff>
      <xdr:row>100</xdr:row>
      <xdr:rowOff>47625</xdr:rowOff>
    </xdr:to>
    <xdr:pic>
      <xdr:nvPicPr>
        <xdr:cNvPr id="530" name="Grafik 529">
          <a:extLst>
            <a:ext uri="{FF2B5EF4-FFF2-40B4-BE49-F238E27FC236}">
              <a16:creationId xmlns:a16="http://schemas.microsoft.com/office/drawing/2014/main" id="{42EBFB2C-B977-4976-9FB1-5BE7E88F8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80689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47625</xdr:colOff>
      <xdr:row>101</xdr:row>
      <xdr:rowOff>47625</xdr:rowOff>
    </xdr:to>
    <xdr:pic>
      <xdr:nvPicPr>
        <xdr:cNvPr id="531" name="Grafik 530">
          <a:extLst>
            <a:ext uri="{FF2B5EF4-FFF2-40B4-BE49-F238E27FC236}">
              <a16:creationId xmlns:a16="http://schemas.microsoft.com/office/drawing/2014/main" id="{4A8400DC-733C-4429-95E7-F64396FC4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82499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102</xdr:row>
      <xdr:rowOff>0</xdr:rowOff>
    </xdr:from>
    <xdr:to>
      <xdr:col>1</xdr:col>
      <xdr:colOff>47625</xdr:colOff>
      <xdr:row>102</xdr:row>
      <xdr:rowOff>47625</xdr:rowOff>
    </xdr:to>
    <xdr:pic>
      <xdr:nvPicPr>
        <xdr:cNvPr id="532" name="Grafik 531">
          <a:extLst>
            <a:ext uri="{FF2B5EF4-FFF2-40B4-BE49-F238E27FC236}">
              <a16:creationId xmlns:a16="http://schemas.microsoft.com/office/drawing/2014/main" id="{0210F909-4BB1-4968-97E0-663665651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8430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102</xdr:row>
      <xdr:rowOff>0</xdr:rowOff>
    </xdr:from>
    <xdr:to>
      <xdr:col>1</xdr:col>
      <xdr:colOff>47625</xdr:colOff>
      <xdr:row>102</xdr:row>
      <xdr:rowOff>47625</xdr:rowOff>
    </xdr:to>
    <xdr:pic>
      <xdr:nvPicPr>
        <xdr:cNvPr id="533" name="Grafik 532">
          <a:extLst>
            <a:ext uri="{FF2B5EF4-FFF2-40B4-BE49-F238E27FC236}">
              <a16:creationId xmlns:a16="http://schemas.microsoft.com/office/drawing/2014/main" id="{B07E6B63-7561-4269-A816-381C5CF15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8430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103</xdr:row>
      <xdr:rowOff>0</xdr:rowOff>
    </xdr:from>
    <xdr:to>
      <xdr:col>1</xdr:col>
      <xdr:colOff>47625</xdr:colOff>
      <xdr:row>103</xdr:row>
      <xdr:rowOff>47625</xdr:rowOff>
    </xdr:to>
    <xdr:pic>
      <xdr:nvPicPr>
        <xdr:cNvPr id="534" name="Grafik 533">
          <a:extLst>
            <a:ext uri="{FF2B5EF4-FFF2-40B4-BE49-F238E27FC236}">
              <a16:creationId xmlns:a16="http://schemas.microsoft.com/office/drawing/2014/main" id="{26705844-7E75-42E2-A685-7E5833066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86118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104</xdr:row>
      <xdr:rowOff>0</xdr:rowOff>
    </xdr:from>
    <xdr:to>
      <xdr:col>1</xdr:col>
      <xdr:colOff>47625</xdr:colOff>
      <xdr:row>104</xdr:row>
      <xdr:rowOff>47625</xdr:rowOff>
    </xdr:to>
    <xdr:pic>
      <xdr:nvPicPr>
        <xdr:cNvPr id="535" name="Grafik 534">
          <a:extLst>
            <a:ext uri="{FF2B5EF4-FFF2-40B4-BE49-F238E27FC236}">
              <a16:creationId xmlns:a16="http://schemas.microsoft.com/office/drawing/2014/main" id="{F06796EE-B557-4AFD-8224-F4771B528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8792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105</xdr:row>
      <xdr:rowOff>0</xdr:rowOff>
    </xdr:from>
    <xdr:to>
      <xdr:col>1</xdr:col>
      <xdr:colOff>47625</xdr:colOff>
      <xdr:row>105</xdr:row>
      <xdr:rowOff>47625</xdr:rowOff>
    </xdr:to>
    <xdr:pic>
      <xdr:nvPicPr>
        <xdr:cNvPr id="536" name="Grafik 535">
          <a:extLst>
            <a:ext uri="{FF2B5EF4-FFF2-40B4-BE49-F238E27FC236}">
              <a16:creationId xmlns:a16="http://schemas.microsoft.com/office/drawing/2014/main" id="{78D70CE5-F7F8-4133-931D-86A140340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89738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106</xdr:row>
      <xdr:rowOff>0</xdr:rowOff>
    </xdr:from>
    <xdr:to>
      <xdr:col>1</xdr:col>
      <xdr:colOff>47625</xdr:colOff>
      <xdr:row>106</xdr:row>
      <xdr:rowOff>47625</xdr:rowOff>
    </xdr:to>
    <xdr:pic>
      <xdr:nvPicPr>
        <xdr:cNvPr id="537" name="Grafik 536">
          <a:extLst>
            <a:ext uri="{FF2B5EF4-FFF2-40B4-BE49-F238E27FC236}">
              <a16:creationId xmlns:a16="http://schemas.microsoft.com/office/drawing/2014/main" id="{3D749D5B-6511-4BC2-A2A4-9986E06FF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9154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hyperlink" Target="javascript:switchOffice('CH003201')" TargetMode="External"/><Relationship Id="rId21" Type="http://schemas.openxmlformats.org/officeDocument/2006/relationships/hyperlink" Target="javascript:switchOffice('CH001571')" TargetMode="External"/><Relationship Id="rId42" Type="http://schemas.openxmlformats.org/officeDocument/2006/relationships/hyperlink" Target="javascript:switchOffice('CH001731')" TargetMode="External"/><Relationship Id="rId63" Type="http://schemas.openxmlformats.org/officeDocument/2006/relationships/hyperlink" Target="javascript:switchOffice('CH002261')" TargetMode="External"/><Relationship Id="rId84" Type="http://schemas.openxmlformats.org/officeDocument/2006/relationships/hyperlink" Target="javascript:switchOffice('CH002752')" TargetMode="External"/><Relationship Id="rId138" Type="http://schemas.openxmlformats.org/officeDocument/2006/relationships/hyperlink" Target="javascript:switchOffice('CH004003')" TargetMode="External"/><Relationship Id="rId159" Type="http://schemas.openxmlformats.org/officeDocument/2006/relationships/hyperlink" Target="javascript:switchOffice('CH004281')" TargetMode="External"/><Relationship Id="rId170" Type="http://schemas.openxmlformats.org/officeDocument/2006/relationships/hyperlink" Target="javascript:switchOffice('CH005031')" TargetMode="External"/><Relationship Id="rId191" Type="http://schemas.openxmlformats.org/officeDocument/2006/relationships/hyperlink" Target="javascript:switchOffice('CH005701')" TargetMode="External"/><Relationship Id="rId205" Type="http://schemas.openxmlformats.org/officeDocument/2006/relationships/printerSettings" Target="../printerSettings/printerSettings7.bin"/><Relationship Id="rId107" Type="http://schemas.openxmlformats.org/officeDocument/2006/relationships/hyperlink" Target="javascript:switchOffice('CH003091')" TargetMode="External"/><Relationship Id="rId11" Type="http://schemas.openxmlformats.org/officeDocument/2006/relationships/hyperlink" Target="javascript:switchOffice('CH001401')" TargetMode="External"/><Relationship Id="rId32" Type="http://schemas.openxmlformats.org/officeDocument/2006/relationships/hyperlink" Target="javascript:switchOffice('CH001661')" TargetMode="External"/><Relationship Id="rId53" Type="http://schemas.openxmlformats.org/officeDocument/2006/relationships/hyperlink" Target="javascript:switchOffice('CH002041')" TargetMode="External"/><Relationship Id="rId74" Type="http://schemas.openxmlformats.org/officeDocument/2006/relationships/hyperlink" Target="javascript:switchOffice('CH002471')" TargetMode="External"/><Relationship Id="rId128" Type="http://schemas.openxmlformats.org/officeDocument/2006/relationships/hyperlink" Target="javascript:switchOffice('CH003391')" TargetMode="External"/><Relationship Id="rId149" Type="http://schemas.openxmlformats.org/officeDocument/2006/relationships/hyperlink" Target="javascript:switchOffice('CH004163')" TargetMode="External"/><Relationship Id="rId5" Type="http://schemas.openxmlformats.org/officeDocument/2006/relationships/hyperlink" Target="javascript:switchOffice('CH001251')" TargetMode="External"/><Relationship Id="rId95" Type="http://schemas.openxmlformats.org/officeDocument/2006/relationships/hyperlink" Target="javascript:switchOffice('CH003001')" TargetMode="External"/><Relationship Id="rId160" Type="http://schemas.openxmlformats.org/officeDocument/2006/relationships/hyperlink" Target="javascript:switchOffice('CH004281')" TargetMode="External"/><Relationship Id="rId181" Type="http://schemas.openxmlformats.org/officeDocument/2006/relationships/hyperlink" Target="javascript:switchOffice('CH005441')" TargetMode="External"/><Relationship Id="rId22" Type="http://schemas.openxmlformats.org/officeDocument/2006/relationships/hyperlink" Target="javascript:switchOffice('CH001571')" TargetMode="External"/><Relationship Id="rId43" Type="http://schemas.openxmlformats.org/officeDocument/2006/relationships/hyperlink" Target="javascript:switchOffice('CH001801')" TargetMode="External"/><Relationship Id="rId64" Type="http://schemas.openxmlformats.org/officeDocument/2006/relationships/hyperlink" Target="javascript:switchOffice('CH002261')" TargetMode="External"/><Relationship Id="rId118" Type="http://schemas.openxmlformats.org/officeDocument/2006/relationships/hyperlink" Target="javascript:switchOffice('CH003201')" TargetMode="External"/><Relationship Id="rId139" Type="http://schemas.openxmlformats.org/officeDocument/2006/relationships/hyperlink" Target="javascript:switchOffice('CH004011')" TargetMode="External"/><Relationship Id="rId85" Type="http://schemas.openxmlformats.org/officeDocument/2006/relationships/hyperlink" Target="javascript:switchOffice('CH002753')" TargetMode="External"/><Relationship Id="rId150" Type="http://schemas.openxmlformats.org/officeDocument/2006/relationships/hyperlink" Target="javascript:switchOffice('CH004163')" TargetMode="External"/><Relationship Id="rId171" Type="http://schemas.openxmlformats.org/officeDocument/2006/relationships/hyperlink" Target="javascript:switchOffice('CH005040')" TargetMode="External"/><Relationship Id="rId192" Type="http://schemas.openxmlformats.org/officeDocument/2006/relationships/hyperlink" Target="javascript:switchOffice('CH005701')" TargetMode="External"/><Relationship Id="rId206" Type="http://schemas.openxmlformats.org/officeDocument/2006/relationships/drawing" Target="../drawings/drawing7.xml"/><Relationship Id="rId12" Type="http://schemas.openxmlformats.org/officeDocument/2006/relationships/hyperlink" Target="javascript:switchOffice('CH001401')" TargetMode="External"/><Relationship Id="rId33" Type="http://schemas.openxmlformats.org/officeDocument/2006/relationships/hyperlink" Target="javascript:switchOffice('CH001671')" TargetMode="External"/><Relationship Id="rId108" Type="http://schemas.openxmlformats.org/officeDocument/2006/relationships/hyperlink" Target="javascript:switchOffice('CH003091')" TargetMode="External"/><Relationship Id="rId129" Type="http://schemas.openxmlformats.org/officeDocument/2006/relationships/hyperlink" Target="javascript:switchOffice('CH003401')" TargetMode="External"/><Relationship Id="rId54" Type="http://schemas.openxmlformats.org/officeDocument/2006/relationships/hyperlink" Target="javascript:switchOffice('CH002041')" TargetMode="External"/><Relationship Id="rId75" Type="http://schemas.openxmlformats.org/officeDocument/2006/relationships/hyperlink" Target="javascript:switchOffice('CH002621')" TargetMode="External"/><Relationship Id="rId96" Type="http://schemas.openxmlformats.org/officeDocument/2006/relationships/hyperlink" Target="javascript:switchOffice('CH003001')" TargetMode="External"/><Relationship Id="rId140" Type="http://schemas.openxmlformats.org/officeDocument/2006/relationships/hyperlink" Target="javascript:switchOffice('CH004011')" TargetMode="External"/><Relationship Id="rId161" Type="http://schemas.openxmlformats.org/officeDocument/2006/relationships/hyperlink" Target="javascript:switchOffice('CH004421')" TargetMode="External"/><Relationship Id="rId182" Type="http://schemas.openxmlformats.org/officeDocument/2006/relationships/hyperlink" Target="javascript:switchOffice('CH005441')" TargetMode="External"/><Relationship Id="rId6" Type="http://schemas.openxmlformats.org/officeDocument/2006/relationships/hyperlink" Target="javascript:switchOffice('CH001251')" TargetMode="External"/><Relationship Id="rId23" Type="http://schemas.openxmlformats.org/officeDocument/2006/relationships/hyperlink" Target="javascript:switchOffice('CH001591')" TargetMode="External"/><Relationship Id="rId119" Type="http://schemas.openxmlformats.org/officeDocument/2006/relationships/hyperlink" Target="javascript:switchOffice('CH003261')" TargetMode="External"/><Relationship Id="rId44" Type="http://schemas.openxmlformats.org/officeDocument/2006/relationships/hyperlink" Target="javascript:switchOffice('CH001801')" TargetMode="External"/><Relationship Id="rId65" Type="http://schemas.openxmlformats.org/officeDocument/2006/relationships/hyperlink" Target="javascript:switchOffice('CH002291')" TargetMode="External"/><Relationship Id="rId86" Type="http://schemas.openxmlformats.org/officeDocument/2006/relationships/hyperlink" Target="javascript:switchOffice('CH002753')" TargetMode="External"/><Relationship Id="rId130" Type="http://schemas.openxmlformats.org/officeDocument/2006/relationships/hyperlink" Target="javascript:switchOffice('CH003401')" TargetMode="External"/><Relationship Id="rId151" Type="http://schemas.openxmlformats.org/officeDocument/2006/relationships/hyperlink" Target="javascript:switchOffice('CH004164')" TargetMode="External"/><Relationship Id="rId172" Type="http://schemas.openxmlformats.org/officeDocument/2006/relationships/hyperlink" Target="javascript:switchOffice('CH005040')" TargetMode="External"/><Relationship Id="rId193" Type="http://schemas.openxmlformats.org/officeDocument/2006/relationships/hyperlink" Target="javascript:switchOffice('CH006002')" TargetMode="External"/><Relationship Id="rId13" Type="http://schemas.openxmlformats.org/officeDocument/2006/relationships/hyperlink" Target="javascript:switchOffice('CH001454')" TargetMode="External"/><Relationship Id="rId109" Type="http://schemas.openxmlformats.org/officeDocument/2006/relationships/hyperlink" Target="javascript:switchOffice('CH003121')" TargetMode="External"/><Relationship Id="rId34" Type="http://schemas.openxmlformats.org/officeDocument/2006/relationships/hyperlink" Target="javascript:switchOffice('CH001671')" TargetMode="External"/><Relationship Id="rId55" Type="http://schemas.openxmlformats.org/officeDocument/2006/relationships/hyperlink" Target="javascript:switchOffice('CH002051')" TargetMode="External"/><Relationship Id="rId76" Type="http://schemas.openxmlformats.org/officeDocument/2006/relationships/hyperlink" Target="javascript:switchOffice('CH002621')" TargetMode="External"/><Relationship Id="rId97" Type="http://schemas.openxmlformats.org/officeDocument/2006/relationships/hyperlink" Target="javascript:switchOffice('CH003011')" TargetMode="External"/><Relationship Id="rId120" Type="http://schemas.openxmlformats.org/officeDocument/2006/relationships/hyperlink" Target="javascript:switchOffice('CH003261')" TargetMode="External"/><Relationship Id="rId141" Type="http://schemas.openxmlformats.org/officeDocument/2006/relationships/hyperlink" Target="javascript:switchOffice('CH004031')" TargetMode="External"/><Relationship Id="rId7" Type="http://schemas.openxmlformats.org/officeDocument/2006/relationships/hyperlink" Target="javascript:switchOffice('CH001252')" TargetMode="External"/><Relationship Id="rId162" Type="http://schemas.openxmlformats.org/officeDocument/2006/relationships/hyperlink" Target="javascript:switchOffice('CH004421')" TargetMode="External"/><Relationship Id="rId183" Type="http://schemas.openxmlformats.org/officeDocument/2006/relationships/hyperlink" Target="javascript:switchOffice('CH005491')" TargetMode="External"/><Relationship Id="rId24" Type="http://schemas.openxmlformats.org/officeDocument/2006/relationships/hyperlink" Target="javascript:switchOffice('CH001591')" TargetMode="External"/><Relationship Id="rId40" Type="http://schemas.openxmlformats.org/officeDocument/2006/relationships/hyperlink" Target="javascript:switchOffice('CH001721')" TargetMode="External"/><Relationship Id="rId45" Type="http://schemas.openxmlformats.org/officeDocument/2006/relationships/hyperlink" Target="javascript:switchOffice('CH001841')" TargetMode="External"/><Relationship Id="rId66" Type="http://schemas.openxmlformats.org/officeDocument/2006/relationships/hyperlink" Target="javascript:switchOffice('CH002291')" TargetMode="External"/><Relationship Id="rId87" Type="http://schemas.openxmlformats.org/officeDocument/2006/relationships/hyperlink" Target="javascript:switchOffice('CH002754')" TargetMode="External"/><Relationship Id="rId110" Type="http://schemas.openxmlformats.org/officeDocument/2006/relationships/hyperlink" Target="javascript:switchOffice('CH003121')" TargetMode="External"/><Relationship Id="rId115" Type="http://schemas.openxmlformats.org/officeDocument/2006/relationships/hyperlink" Target="javascript:switchOffice('CH003171')" TargetMode="External"/><Relationship Id="rId131" Type="http://schemas.openxmlformats.org/officeDocument/2006/relationships/hyperlink" Target="javascript:switchOffice('CH003451')" TargetMode="External"/><Relationship Id="rId136" Type="http://schemas.openxmlformats.org/officeDocument/2006/relationships/hyperlink" Target="javascript:switchOffice('CH004002')" TargetMode="External"/><Relationship Id="rId157" Type="http://schemas.openxmlformats.org/officeDocument/2006/relationships/hyperlink" Target="javascript:switchOffice('CH004183')" TargetMode="External"/><Relationship Id="rId178" Type="http://schemas.openxmlformats.org/officeDocument/2006/relationships/hyperlink" Target="javascript:switchOffice('CH005121')" TargetMode="External"/><Relationship Id="rId61" Type="http://schemas.openxmlformats.org/officeDocument/2006/relationships/hyperlink" Target="javascript:switchOffice('CH002151')" TargetMode="External"/><Relationship Id="rId82" Type="http://schemas.openxmlformats.org/officeDocument/2006/relationships/hyperlink" Target="javascript:switchOffice('CH002751')" TargetMode="External"/><Relationship Id="rId152" Type="http://schemas.openxmlformats.org/officeDocument/2006/relationships/hyperlink" Target="javascript:switchOffice('CH004164')" TargetMode="External"/><Relationship Id="rId173" Type="http://schemas.openxmlformats.org/officeDocument/2006/relationships/hyperlink" Target="javascript:switchOffice('CH005051')" TargetMode="External"/><Relationship Id="rId194" Type="http://schemas.openxmlformats.org/officeDocument/2006/relationships/hyperlink" Target="javascript:switchOffice('CH006002')" TargetMode="External"/><Relationship Id="rId199" Type="http://schemas.openxmlformats.org/officeDocument/2006/relationships/hyperlink" Target="javascript:switchOffice('CH006251')" TargetMode="External"/><Relationship Id="rId203" Type="http://schemas.openxmlformats.org/officeDocument/2006/relationships/hyperlink" Target="javascript:switchOffice('CH006521')" TargetMode="External"/><Relationship Id="rId19" Type="http://schemas.openxmlformats.org/officeDocument/2006/relationships/hyperlink" Target="javascript:switchOffice('CH001551')" TargetMode="External"/><Relationship Id="rId14" Type="http://schemas.openxmlformats.org/officeDocument/2006/relationships/hyperlink" Target="javascript:switchOffice('CH001454')" TargetMode="External"/><Relationship Id="rId30" Type="http://schemas.openxmlformats.org/officeDocument/2006/relationships/hyperlink" Target="javascript:switchOffice('CH001651')" TargetMode="External"/><Relationship Id="rId35" Type="http://schemas.openxmlformats.org/officeDocument/2006/relationships/hyperlink" Target="javascript:switchOffice('CH001711')" TargetMode="External"/><Relationship Id="rId56" Type="http://schemas.openxmlformats.org/officeDocument/2006/relationships/hyperlink" Target="javascript:switchOffice('CH002051')" TargetMode="External"/><Relationship Id="rId77" Type="http://schemas.openxmlformats.org/officeDocument/2006/relationships/hyperlink" Target="javascript:switchOffice('CH002671')" TargetMode="External"/><Relationship Id="rId100" Type="http://schemas.openxmlformats.org/officeDocument/2006/relationships/hyperlink" Target="javascript:switchOffice('CH003031')" TargetMode="External"/><Relationship Id="rId105" Type="http://schemas.openxmlformats.org/officeDocument/2006/relationships/hyperlink" Target="javascript:switchOffice('CH003081')" TargetMode="External"/><Relationship Id="rId126" Type="http://schemas.openxmlformats.org/officeDocument/2006/relationships/hyperlink" Target="javascript:switchOffice('CH003361')" TargetMode="External"/><Relationship Id="rId147" Type="http://schemas.openxmlformats.org/officeDocument/2006/relationships/hyperlink" Target="javascript:switchOffice('CH004162')" TargetMode="External"/><Relationship Id="rId168" Type="http://schemas.openxmlformats.org/officeDocument/2006/relationships/hyperlink" Target="javascript:switchOffice('CH004581')" TargetMode="External"/><Relationship Id="rId8" Type="http://schemas.openxmlformats.org/officeDocument/2006/relationships/hyperlink" Target="javascript:switchOffice('CH001252')" TargetMode="External"/><Relationship Id="rId51" Type="http://schemas.openxmlformats.org/officeDocument/2006/relationships/hyperlink" Target="javascript:switchOffice('CH002002')" TargetMode="External"/><Relationship Id="rId72" Type="http://schemas.openxmlformats.org/officeDocument/2006/relationships/hyperlink" Target="javascript:switchOffice('CH002411')" TargetMode="External"/><Relationship Id="rId93" Type="http://schemas.openxmlformats.org/officeDocument/2006/relationships/hyperlink" Target="javascript:switchOffice('CH002771')" TargetMode="External"/><Relationship Id="rId98" Type="http://schemas.openxmlformats.org/officeDocument/2006/relationships/hyperlink" Target="javascript:switchOffice('CH003011')" TargetMode="External"/><Relationship Id="rId121" Type="http://schemas.openxmlformats.org/officeDocument/2006/relationships/hyperlink" Target="javascript:switchOffice('CH003301')" TargetMode="External"/><Relationship Id="rId142" Type="http://schemas.openxmlformats.org/officeDocument/2006/relationships/hyperlink" Target="javascript:switchOffice('CH004031')" TargetMode="External"/><Relationship Id="rId163" Type="http://schemas.openxmlformats.org/officeDocument/2006/relationships/hyperlink" Target="javascript:switchOffice('CH004471')" TargetMode="External"/><Relationship Id="rId184" Type="http://schemas.openxmlformats.org/officeDocument/2006/relationships/hyperlink" Target="javascript:switchOffice('CH005491')" TargetMode="External"/><Relationship Id="rId189" Type="http://schemas.openxmlformats.org/officeDocument/2006/relationships/hyperlink" Target="javascript:switchOffice('CH005691')" TargetMode="External"/><Relationship Id="rId3" Type="http://schemas.openxmlformats.org/officeDocument/2006/relationships/hyperlink" Target="javascript:switchOffice('CH001141')" TargetMode="External"/><Relationship Id="rId25" Type="http://schemas.openxmlformats.org/officeDocument/2006/relationships/hyperlink" Target="javascript:switchOffice('CH001601')" TargetMode="External"/><Relationship Id="rId46" Type="http://schemas.openxmlformats.org/officeDocument/2006/relationships/hyperlink" Target="javascript:switchOffice('CH001841')" TargetMode="External"/><Relationship Id="rId67" Type="http://schemas.openxmlformats.org/officeDocument/2006/relationships/hyperlink" Target="javascript:switchOffice('CH002311')" TargetMode="External"/><Relationship Id="rId116" Type="http://schemas.openxmlformats.org/officeDocument/2006/relationships/hyperlink" Target="javascript:switchOffice('CH003171')" TargetMode="External"/><Relationship Id="rId137" Type="http://schemas.openxmlformats.org/officeDocument/2006/relationships/hyperlink" Target="javascript:switchOffice('CH004003')" TargetMode="External"/><Relationship Id="rId158" Type="http://schemas.openxmlformats.org/officeDocument/2006/relationships/hyperlink" Target="javascript:switchOffice('CH004183')" TargetMode="External"/><Relationship Id="rId20" Type="http://schemas.openxmlformats.org/officeDocument/2006/relationships/hyperlink" Target="javascript:switchOffice('CH001551')" TargetMode="External"/><Relationship Id="rId41" Type="http://schemas.openxmlformats.org/officeDocument/2006/relationships/hyperlink" Target="javascript:switchOffice('CH001731')" TargetMode="External"/><Relationship Id="rId62" Type="http://schemas.openxmlformats.org/officeDocument/2006/relationships/hyperlink" Target="javascript:switchOffice('CH002151')" TargetMode="External"/><Relationship Id="rId83" Type="http://schemas.openxmlformats.org/officeDocument/2006/relationships/hyperlink" Target="javascript:switchOffice('CH002752')" TargetMode="External"/><Relationship Id="rId88" Type="http://schemas.openxmlformats.org/officeDocument/2006/relationships/hyperlink" Target="javascript:switchOffice('CH002754')" TargetMode="External"/><Relationship Id="rId111" Type="http://schemas.openxmlformats.org/officeDocument/2006/relationships/hyperlink" Target="javascript:switchOffice('CH003140')" TargetMode="External"/><Relationship Id="rId132" Type="http://schemas.openxmlformats.org/officeDocument/2006/relationships/hyperlink" Target="javascript:switchOffice('CH003451')" TargetMode="External"/><Relationship Id="rId153" Type="http://schemas.openxmlformats.org/officeDocument/2006/relationships/hyperlink" Target="javascript:switchOffice('CH004181')" TargetMode="External"/><Relationship Id="rId174" Type="http://schemas.openxmlformats.org/officeDocument/2006/relationships/hyperlink" Target="javascript:switchOffice('CH005051')" TargetMode="External"/><Relationship Id="rId179" Type="http://schemas.openxmlformats.org/officeDocument/2006/relationships/hyperlink" Target="javascript:switchOffice('CH005211')" TargetMode="External"/><Relationship Id="rId195" Type="http://schemas.openxmlformats.org/officeDocument/2006/relationships/hyperlink" Target="javascript:switchOffice('CH006021')" TargetMode="External"/><Relationship Id="rId190" Type="http://schemas.openxmlformats.org/officeDocument/2006/relationships/hyperlink" Target="javascript:switchOffice('CH005691')" TargetMode="External"/><Relationship Id="rId204" Type="http://schemas.openxmlformats.org/officeDocument/2006/relationships/hyperlink" Target="javascript:switchOffice('CH006521')" TargetMode="External"/><Relationship Id="rId15" Type="http://schemas.openxmlformats.org/officeDocument/2006/relationships/hyperlink" Target="javascript:switchOffice('CH001471')" TargetMode="External"/><Relationship Id="rId36" Type="http://schemas.openxmlformats.org/officeDocument/2006/relationships/hyperlink" Target="javascript:switchOffice('CH001711')" TargetMode="External"/><Relationship Id="rId57" Type="http://schemas.openxmlformats.org/officeDocument/2006/relationships/hyperlink" Target="javascript:switchOffice('CH002071')" TargetMode="External"/><Relationship Id="rId106" Type="http://schemas.openxmlformats.org/officeDocument/2006/relationships/hyperlink" Target="javascript:switchOffice('CH003081')" TargetMode="External"/><Relationship Id="rId127" Type="http://schemas.openxmlformats.org/officeDocument/2006/relationships/hyperlink" Target="javascript:switchOffice('CH003391')" TargetMode="External"/><Relationship Id="rId10" Type="http://schemas.openxmlformats.org/officeDocument/2006/relationships/hyperlink" Target="javascript:switchOffice('CH001253')" TargetMode="External"/><Relationship Id="rId31" Type="http://schemas.openxmlformats.org/officeDocument/2006/relationships/hyperlink" Target="javascript:switchOffice('CH001661')" TargetMode="External"/><Relationship Id="rId52" Type="http://schemas.openxmlformats.org/officeDocument/2006/relationships/hyperlink" Target="javascript:switchOffice('CH002002')" TargetMode="External"/><Relationship Id="rId73" Type="http://schemas.openxmlformats.org/officeDocument/2006/relationships/hyperlink" Target="javascript:switchOffice('CH002471')" TargetMode="External"/><Relationship Id="rId78" Type="http://schemas.openxmlformats.org/officeDocument/2006/relationships/hyperlink" Target="javascript:switchOffice('CH002671')" TargetMode="External"/><Relationship Id="rId94" Type="http://schemas.openxmlformats.org/officeDocument/2006/relationships/hyperlink" Target="javascript:switchOffice('CH002771')" TargetMode="External"/><Relationship Id="rId99" Type="http://schemas.openxmlformats.org/officeDocument/2006/relationships/hyperlink" Target="javascript:switchOffice('CH003031')" TargetMode="External"/><Relationship Id="rId101" Type="http://schemas.openxmlformats.org/officeDocument/2006/relationships/hyperlink" Target="javascript:switchOffice('CH003041')" TargetMode="External"/><Relationship Id="rId122" Type="http://schemas.openxmlformats.org/officeDocument/2006/relationships/hyperlink" Target="javascript:switchOffice('CH003301')" TargetMode="External"/><Relationship Id="rId143" Type="http://schemas.openxmlformats.org/officeDocument/2006/relationships/hyperlink" Target="javascript:switchOffice('CH004101')" TargetMode="External"/><Relationship Id="rId148" Type="http://schemas.openxmlformats.org/officeDocument/2006/relationships/hyperlink" Target="javascript:switchOffice('CH004162')" TargetMode="External"/><Relationship Id="rId164" Type="http://schemas.openxmlformats.org/officeDocument/2006/relationships/hyperlink" Target="javascript:switchOffice('CH004471')" TargetMode="External"/><Relationship Id="rId169" Type="http://schemas.openxmlformats.org/officeDocument/2006/relationships/hyperlink" Target="javascript:switchOffice('CH005031')" TargetMode="External"/><Relationship Id="rId185" Type="http://schemas.openxmlformats.org/officeDocument/2006/relationships/hyperlink" Target="javascript:switchOffice('CH005551')" TargetMode="External"/><Relationship Id="rId4" Type="http://schemas.openxmlformats.org/officeDocument/2006/relationships/hyperlink" Target="javascript:switchOffice('CH001141')" TargetMode="External"/><Relationship Id="rId9" Type="http://schemas.openxmlformats.org/officeDocument/2006/relationships/hyperlink" Target="javascript:switchOffice('CH001253')" TargetMode="External"/><Relationship Id="rId180" Type="http://schemas.openxmlformats.org/officeDocument/2006/relationships/hyperlink" Target="javascript:switchOffice('CH005211')" TargetMode="External"/><Relationship Id="rId26" Type="http://schemas.openxmlformats.org/officeDocument/2006/relationships/hyperlink" Target="javascript:switchOffice('CH001601')" TargetMode="External"/><Relationship Id="rId47" Type="http://schemas.openxmlformats.org/officeDocument/2006/relationships/hyperlink" Target="javascript:switchOffice('CH001921')" TargetMode="External"/><Relationship Id="rId68" Type="http://schemas.openxmlformats.org/officeDocument/2006/relationships/hyperlink" Target="javascript:switchOffice('CH002311')" TargetMode="External"/><Relationship Id="rId89" Type="http://schemas.openxmlformats.org/officeDocument/2006/relationships/hyperlink" Target="javascript:switchOffice('CH002755')" TargetMode="External"/><Relationship Id="rId112" Type="http://schemas.openxmlformats.org/officeDocument/2006/relationships/hyperlink" Target="javascript:switchOffice('CH003140')" TargetMode="External"/><Relationship Id="rId133" Type="http://schemas.openxmlformats.org/officeDocument/2006/relationships/hyperlink" Target="javascript:switchOffice('CH004001')" TargetMode="External"/><Relationship Id="rId154" Type="http://schemas.openxmlformats.org/officeDocument/2006/relationships/hyperlink" Target="javascript:switchOffice('CH004181')" TargetMode="External"/><Relationship Id="rId175" Type="http://schemas.openxmlformats.org/officeDocument/2006/relationships/hyperlink" Target="javascript:switchOffice('CH005081')" TargetMode="External"/><Relationship Id="rId196" Type="http://schemas.openxmlformats.org/officeDocument/2006/relationships/hyperlink" Target="javascript:switchOffice('CH006021')" TargetMode="External"/><Relationship Id="rId200" Type="http://schemas.openxmlformats.org/officeDocument/2006/relationships/hyperlink" Target="javascript:switchOffice('CH006251')" TargetMode="External"/><Relationship Id="rId16" Type="http://schemas.openxmlformats.org/officeDocument/2006/relationships/hyperlink" Target="javascript:switchOffice('CH001471')" TargetMode="External"/><Relationship Id="rId37" Type="http://schemas.openxmlformats.org/officeDocument/2006/relationships/hyperlink" Target="javascript:switchOffice('CH001712')" TargetMode="External"/><Relationship Id="rId58" Type="http://schemas.openxmlformats.org/officeDocument/2006/relationships/hyperlink" Target="javascript:switchOffice('CH002071')" TargetMode="External"/><Relationship Id="rId79" Type="http://schemas.openxmlformats.org/officeDocument/2006/relationships/hyperlink" Target="javascript:switchOffice('CH002711')" TargetMode="External"/><Relationship Id="rId102" Type="http://schemas.openxmlformats.org/officeDocument/2006/relationships/hyperlink" Target="javascript:switchOffice('CH003041')" TargetMode="External"/><Relationship Id="rId123" Type="http://schemas.openxmlformats.org/officeDocument/2006/relationships/hyperlink" Target="javascript:switchOffice('CH003331')" TargetMode="External"/><Relationship Id="rId144" Type="http://schemas.openxmlformats.org/officeDocument/2006/relationships/hyperlink" Target="javascript:switchOffice('CH004101')" TargetMode="External"/><Relationship Id="rId90" Type="http://schemas.openxmlformats.org/officeDocument/2006/relationships/hyperlink" Target="javascript:switchOffice('CH002755')" TargetMode="External"/><Relationship Id="rId165" Type="http://schemas.openxmlformats.org/officeDocument/2006/relationships/hyperlink" Target="javascript:switchOffice('CH004491')" TargetMode="External"/><Relationship Id="rId186" Type="http://schemas.openxmlformats.org/officeDocument/2006/relationships/hyperlink" Target="javascript:switchOffice('CH005551')" TargetMode="External"/><Relationship Id="rId27" Type="http://schemas.openxmlformats.org/officeDocument/2006/relationships/hyperlink" Target="javascript:switchOffice('CH001631')" TargetMode="External"/><Relationship Id="rId48" Type="http://schemas.openxmlformats.org/officeDocument/2006/relationships/hyperlink" Target="javascript:switchOffice('CH001921')" TargetMode="External"/><Relationship Id="rId69" Type="http://schemas.openxmlformats.org/officeDocument/2006/relationships/hyperlink" Target="javascript:switchOffice('CH002381')" TargetMode="External"/><Relationship Id="rId113" Type="http://schemas.openxmlformats.org/officeDocument/2006/relationships/hyperlink" Target="javascript:switchOffice('CH003151')" TargetMode="External"/><Relationship Id="rId134" Type="http://schemas.openxmlformats.org/officeDocument/2006/relationships/hyperlink" Target="javascript:switchOffice('CH004001')" TargetMode="External"/><Relationship Id="rId80" Type="http://schemas.openxmlformats.org/officeDocument/2006/relationships/hyperlink" Target="javascript:switchOffice('CH002711')" TargetMode="External"/><Relationship Id="rId155" Type="http://schemas.openxmlformats.org/officeDocument/2006/relationships/hyperlink" Target="javascript:switchOffice('CH004182')" TargetMode="External"/><Relationship Id="rId176" Type="http://schemas.openxmlformats.org/officeDocument/2006/relationships/hyperlink" Target="javascript:switchOffice('CH005081')" TargetMode="External"/><Relationship Id="rId197" Type="http://schemas.openxmlformats.org/officeDocument/2006/relationships/hyperlink" Target="javascript:switchOffice('CH006221')" TargetMode="External"/><Relationship Id="rId201" Type="http://schemas.openxmlformats.org/officeDocument/2006/relationships/hyperlink" Target="javascript:switchOffice('CH006451')" TargetMode="External"/><Relationship Id="rId17" Type="http://schemas.openxmlformats.org/officeDocument/2006/relationships/hyperlink" Target="javascript:switchOffice('CH001501')" TargetMode="External"/><Relationship Id="rId38" Type="http://schemas.openxmlformats.org/officeDocument/2006/relationships/hyperlink" Target="javascript:switchOffice('CH001712')" TargetMode="External"/><Relationship Id="rId59" Type="http://schemas.openxmlformats.org/officeDocument/2006/relationships/hyperlink" Target="javascript:switchOffice('CH002091')" TargetMode="External"/><Relationship Id="rId103" Type="http://schemas.openxmlformats.org/officeDocument/2006/relationships/hyperlink" Target="javascript:switchOffice('CH003071')" TargetMode="External"/><Relationship Id="rId124" Type="http://schemas.openxmlformats.org/officeDocument/2006/relationships/hyperlink" Target="javascript:switchOffice('CH003331')" TargetMode="External"/><Relationship Id="rId70" Type="http://schemas.openxmlformats.org/officeDocument/2006/relationships/hyperlink" Target="javascript:switchOffice('CH002381')" TargetMode="External"/><Relationship Id="rId91" Type="http://schemas.openxmlformats.org/officeDocument/2006/relationships/hyperlink" Target="javascript:switchOffice('CH002756')" TargetMode="External"/><Relationship Id="rId145" Type="http://schemas.openxmlformats.org/officeDocument/2006/relationships/hyperlink" Target="javascript:switchOffice('CH004131')" TargetMode="External"/><Relationship Id="rId166" Type="http://schemas.openxmlformats.org/officeDocument/2006/relationships/hyperlink" Target="javascript:switchOffice('CH004491')" TargetMode="External"/><Relationship Id="rId187" Type="http://schemas.openxmlformats.org/officeDocument/2006/relationships/hyperlink" Target="javascript:switchOffice('CH005561')" TargetMode="External"/><Relationship Id="rId1" Type="http://schemas.openxmlformats.org/officeDocument/2006/relationships/hyperlink" Target="javascript:switchOffice('CH001001')" TargetMode="External"/><Relationship Id="rId28" Type="http://schemas.openxmlformats.org/officeDocument/2006/relationships/hyperlink" Target="javascript:switchOffice('CH001631')" TargetMode="External"/><Relationship Id="rId49" Type="http://schemas.openxmlformats.org/officeDocument/2006/relationships/hyperlink" Target="javascript:switchOffice('CH002001')" TargetMode="External"/><Relationship Id="rId114" Type="http://schemas.openxmlformats.org/officeDocument/2006/relationships/hyperlink" Target="javascript:switchOffice('CH003151')" TargetMode="External"/><Relationship Id="rId60" Type="http://schemas.openxmlformats.org/officeDocument/2006/relationships/hyperlink" Target="javascript:switchOffice('CH002091')" TargetMode="External"/><Relationship Id="rId81" Type="http://schemas.openxmlformats.org/officeDocument/2006/relationships/hyperlink" Target="javascript:switchOffice('CH002751')" TargetMode="External"/><Relationship Id="rId135" Type="http://schemas.openxmlformats.org/officeDocument/2006/relationships/hyperlink" Target="javascript:switchOffice('CH004002')" TargetMode="External"/><Relationship Id="rId156" Type="http://schemas.openxmlformats.org/officeDocument/2006/relationships/hyperlink" Target="javascript:switchOffice('CH004182')" TargetMode="External"/><Relationship Id="rId177" Type="http://schemas.openxmlformats.org/officeDocument/2006/relationships/hyperlink" Target="javascript:switchOffice('CH005121')" TargetMode="External"/><Relationship Id="rId198" Type="http://schemas.openxmlformats.org/officeDocument/2006/relationships/hyperlink" Target="javascript:switchOffice('CH006221')" TargetMode="External"/><Relationship Id="rId202" Type="http://schemas.openxmlformats.org/officeDocument/2006/relationships/hyperlink" Target="javascript:switchOffice('CH006451')" TargetMode="External"/><Relationship Id="rId18" Type="http://schemas.openxmlformats.org/officeDocument/2006/relationships/hyperlink" Target="javascript:switchOffice('CH001501')" TargetMode="External"/><Relationship Id="rId39" Type="http://schemas.openxmlformats.org/officeDocument/2006/relationships/hyperlink" Target="javascript:switchOffice('CH001721')" TargetMode="External"/><Relationship Id="rId50" Type="http://schemas.openxmlformats.org/officeDocument/2006/relationships/hyperlink" Target="javascript:switchOffice('CH002001')" TargetMode="External"/><Relationship Id="rId104" Type="http://schemas.openxmlformats.org/officeDocument/2006/relationships/hyperlink" Target="javascript:switchOffice('CH003071')" TargetMode="External"/><Relationship Id="rId125" Type="http://schemas.openxmlformats.org/officeDocument/2006/relationships/hyperlink" Target="javascript:switchOffice('CH003361')" TargetMode="External"/><Relationship Id="rId146" Type="http://schemas.openxmlformats.org/officeDocument/2006/relationships/hyperlink" Target="javascript:switchOffice('CH004131')" TargetMode="External"/><Relationship Id="rId167" Type="http://schemas.openxmlformats.org/officeDocument/2006/relationships/hyperlink" Target="javascript:switchOffice('CH004581')" TargetMode="External"/><Relationship Id="rId188" Type="http://schemas.openxmlformats.org/officeDocument/2006/relationships/hyperlink" Target="javascript:switchOffice('CH005561')" TargetMode="External"/><Relationship Id="rId71" Type="http://schemas.openxmlformats.org/officeDocument/2006/relationships/hyperlink" Target="javascript:switchOffice('CH002411')" TargetMode="External"/><Relationship Id="rId92" Type="http://schemas.openxmlformats.org/officeDocument/2006/relationships/hyperlink" Target="javascript:switchOffice('CH002756')" TargetMode="External"/><Relationship Id="rId2" Type="http://schemas.openxmlformats.org/officeDocument/2006/relationships/hyperlink" Target="javascript:switchOffice('CH001001')" TargetMode="External"/><Relationship Id="rId29" Type="http://schemas.openxmlformats.org/officeDocument/2006/relationships/hyperlink" Target="javascript:switchOffice('CH0016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8"/>
  <sheetViews>
    <sheetView showGridLines="0" tabSelected="1" view="pageLayout" zoomScale="90" zoomScaleNormal="100" zoomScalePageLayoutView="90" workbookViewId="0">
      <selection activeCell="A6" sqref="A6:B6"/>
    </sheetView>
  </sheetViews>
  <sheetFormatPr baseColWidth="10" defaultColWidth="11.42578125" defaultRowHeight="12.75" x14ac:dyDescent="0.2"/>
  <cols>
    <col min="1" max="1" width="51" style="35" customWidth="1"/>
    <col min="2" max="2" width="12.7109375" style="35" customWidth="1"/>
    <col min="3" max="3" width="8.7109375" style="35" customWidth="1"/>
    <col min="4" max="4" width="4.7109375" style="35" customWidth="1"/>
    <col min="5" max="5" width="26.28515625" style="35" customWidth="1"/>
    <col min="6" max="6" width="34.28515625" style="35" customWidth="1"/>
    <col min="7" max="7" width="8.7109375" style="35" customWidth="1"/>
    <col min="8" max="8" width="30.42578125" style="35" customWidth="1"/>
    <col min="9" max="9" width="6.7109375" style="35" customWidth="1"/>
    <col min="10" max="10" width="2.7109375" style="35" customWidth="1"/>
    <col min="11" max="11" width="4.7109375" style="35" customWidth="1"/>
    <col min="12" max="12" width="12.7109375" style="35" customWidth="1"/>
    <col min="13" max="13" width="2.5703125" style="35" customWidth="1"/>
    <col min="14" max="14" width="15.85546875" style="88" customWidth="1"/>
    <col min="15" max="15" width="5.7109375" style="174" customWidth="1"/>
    <col min="16" max="16" width="1.85546875" style="46" customWidth="1"/>
    <col min="17" max="17" width="14.140625" style="59" customWidth="1"/>
    <col min="18" max="18" width="13.85546875" style="34" customWidth="1"/>
    <col min="19" max="16384" width="11.42578125" style="35"/>
  </cols>
  <sheetData>
    <row r="1" spans="1:18" ht="27.95" customHeight="1" x14ac:dyDescent="0.35">
      <c r="A1" s="33"/>
      <c r="B1" s="33"/>
      <c r="C1" s="33"/>
      <c r="D1" s="33"/>
      <c r="E1" s="33"/>
      <c r="F1" s="263" t="s">
        <v>116</v>
      </c>
      <c r="G1" s="263"/>
      <c r="H1" s="263"/>
      <c r="I1" s="263"/>
      <c r="J1" s="263"/>
      <c r="K1" s="263"/>
      <c r="L1" s="263"/>
      <c r="M1" s="263"/>
      <c r="N1" s="263"/>
      <c r="O1" s="263"/>
      <c r="P1" s="263"/>
      <c r="Q1" s="263"/>
    </row>
    <row r="2" spans="1:18" ht="27.95" customHeight="1" x14ac:dyDescent="0.35">
      <c r="A2" s="33"/>
      <c r="B2" s="33"/>
      <c r="C2" s="33"/>
      <c r="D2" s="33"/>
      <c r="E2" s="33"/>
      <c r="F2" s="36" t="s">
        <v>117</v>
      </c>
      <c r="G2" s="37"/>
      <c r="H2" s="37"/>
      <c r="I2" s="37"/>
      <c r="J2" s="37"/>
      <c r="K2" s="37"/>
      <c r="L2" s="37"/>
      <c r="M2" s="37"/>
      <c r="N2" s="37"/>
      <c r="O2" s="37"/>
      <c r="P2" s="37"/>
      <c r="Q2" s="37"/>
    </row>
    <row r="3" spans="1:18" ht="27.95" customHeight="1" thickBot="1" x14ac:dyDescent="0.25">
      <c r="A3" s="38"/>
      <c r="B3" s="38"/>
      <c r="C3" s="38"/>
      <c r="D3" s="38"/>
      <c r="E3" s="38"/>
      <c r="F3" s="39" t="s">
        <v>118</v>
      </c>
      <c r="G3" s="40"/>
      <c r="H3" s="40"/>
      <c r="I3" s="40"/>
      <c r="J3" s="40"/>
      <c r="K3" s="40"/>
      <c r="L3" s="40"/>
      <c r="M3" s="40"/>
      <c r="N3" s="40"/>
      <c r="O3" s="40"/>
      <c r="P3" s="40"/>
      <c r="Q3" s="40"/>
    </row>
    <row r="4" spans="1:18" ht="13.5" customHeight="1" x14ac:dyDescent="0.2">
      <c r="A4" s="41" t="s">
        <v>5</v>
      </c>
      <c r="B4" s="42"/>
      <c r="C4" s="43"/>
      <c r="D4" s="264" t="s">
        <v>6</v>
      </c>
      <c r="E4" s="265"/>
      <c r="F4" s="266"/>
      <c r="H4" s="44" t="s">
        <v>30</v>
      </c>
      <c r="I4" s="45"/>
      <c r="J4" s="264" t="s">
        <v>21</v>
      </c>
      <c r="K4" s="271"/>
      <c r="L4" s="271"/>
      <c r="M4" s="271"/>
      <c r="N4" s="265"/>
      <c r="O4" s="266"/>
      <c r="Q4" s="47" t="s">
        <v>20</v>
      </c>
    </row>
    <row r="5" spans="1:18" ht="9" customHeight="1" x14ac:dyDescent="0.2">
      <c r="A5" s="253"/>
      <c r="B5" s="254"/>
      <c r="C5" s="43"/>
      <c r="D5" s="48"/>
      <c r="E5" s="43"/>
      <c r="F5" s="49"/>
      <c r="H5" s="50"/>
      <c r="I5" s="51"/>
      <c r="J5" s="52"/>
      <c r="K5" s="53"/>
      <c r="L5" s="53"/>
      <c r="M5" s="53"/>
      <c r="N5" s="53"/>
      <c r="O5" s="54"/>
      <c r="Q5" s="55" t="s">
        <v>0</v>
      </c>
    </row>
    <row r="6" spans="1:18" ht="20.100000000000001" customHeight="1" thickBot="1" x14ac:dyDescent="0.3">
      <c r="A6" s="255"/>
      <c r="B6" s="256"/>
      <c r="C6" s="56"/>
      <c r="D6" s="255"/>
      <c r="E6" s="269"/>
      <c r="F6" s="270"/>
      <c r="H6" s="5"/>
      <c r="I6" s="51"/>
      <c r="J6" s="255"/>
      <c r="K6" s="272"/>
      <c r="L6" s="272"/>
      <c r="M6" s="272"/>
      <c r="N6" s="273"/>
      <c r="O6" s="270"/>
      <c r="Q6" s="7"/>
    </row>
    <row r="7" spans="1:18" ht="20.100000000000001" customHeight="1" x14ac:dyDescent="0.2">
      <c r="A7" s="255"/>
      <c r="B7" s="256"/>
      <c r="C7" s="56"/>
      <c r="D7" s="267" t="s">
        <v>7</v>
      </c>
      <c r="E7" s="268"/>
      <c r="F7" s="254"/>
      <c r="H7" s="57" t="s">
        <v>31</v>
      </c>
      <c r="I7" s="45"/>
      <c r="J7" s="274" t="s">
        <v>22</v>
      </c>
      <c r="K7" s="275"/>
      <c r="L7" s="275"/>
      <c r="M7" s="58"/>
      <c r="N7" s="276" t="s">
        <v>23</v>
      </c>
      <c r="O7" s="277"/>
      <c r="R7" s="60" t="s">
        <v>1</v>
      </c>
    </row>
    <row r="8" spans="1:18" s="63" customFormat="1" ht="20.100000000000001" customHeight="1" x14ac:dyDescent="0.2">
      <c r="A8" s="257"/>
      <c r="B8" s="258"/>
      <c r="C8" s="56"/>
      <c r="D8" s="61"/>
      <c r="E8" s="62"/>
      <c r="F8" s="49"/>
      <c r="H8" s="6"/>
      <c r="I8" s="51"/>
      <c r="J8" s="257"/>
      <c r="K8" s="296"/>
      <c r="L8" s="296"/>
      <c r="M8" s="296"/>
      <c r="N8" s="278"/>
      <c r="O8" s="279"/>
      <c r="P8" s="46"/>
      <c r="Q8" s="59"/>
      <c r="R8" s="60"/>
    </row>
    <row r="9" spans="1:18" s="63" customFormat="1" ht="20.100000000000001" customHeight="1" x14ac:dyDescent="0.2">
      <c r="A9" s="257"/>
      <c r="B9" s="258"/>
      <c r="C9" s="56"/>
      <c r="D9" s="48"/>
      <c r="E9" s="62"/>
      <c r="F9" s="49"/>
      <c r="H9" s="64" t="s">
        <v>32</v>
      </c>
      <c r="I9" s="65"/>
      <c r="J9" s="267" t="s">
        <v>55</v>
      </c>
      <c r="K9" s="268"/>
      <c r="L9" s="268"/>
      <c r="M9" s="66"/>
      <c r="N9" s="67"/>
      <c r="O9" s="68"/>
      <c r="P9" s="46"/>
      <c r="Q9" s="59"/>
      <c r="R9" s="69"/>
    </row>
    <row r="10" spans="1:18" s="63" customFormat="1" ht="20.100000000000001" customHeight="1" x14ac:dyDescent="0.2">
      <c r="A10" s="257"/>
      <c r="B10" s="258"/>
      <c r="C10" s="56"/>
      <c r="D10" s="48"/>
      <c r="E10" s="62"/>
      <c r="F10" s="49"/>
      <c r="H10" s="6"/>
      <c r="I10" s="51"/>
      <c r="J10" s="285"/>
      <c r="K10" s="286"/>
      <c r="L10" s="286"/>
      <c r="M10" s="286"/>
      <c r="N10" s="286"/>
      <c r="O10" s="287"/>
      <c r="P10" s="46"/>
      <c r="Q10" s="59"/>
      <c r="R10" s="70"/>
    </row>
    <row r="11" spans="1:18" ht="6" customHeight="1" thickBot="1" x14ac:dyDescent="0.25">
      <c r="A11" s="259"/>
      <c r="B11" s="260"/>
      <c r="C11" s="71"/>
      <c r="D11" s="72"/>
      <c r="E11" s="73"/>
      <c r="F11" s="74"/>
      <c r="H11" s="75"/>
      <c r="I11" s="51"/>
      <c r="J11" s="72"/>
      <c r="K11" s="73"/>
      <c r="L11" s="73"/>
      <c r="M11" s="73"/>
      <c r="N11" s="76"/>
      <c r="O11" s="77"/>
      <c r="R11" s="60" t="s">
        <v>0</v>
      </c>
    </row>
    <row r="12" spans="1:18" ht="6" customHeight="1" thickBot="1" x14ac:dyDescent="0.25">
      <c r="A12" s="43"/>
      <c r="B12" s="43"/>
      <c r="C12" s="43"/>
      <c r="D12" s="43"/>
      <c r="E12" s="43"/>
      <c r="F12" s="43"/>
      <c r="G12" s="43"/>
      <c r="H12" s="43"/>
      <c r="I12" s="43"/>
      <c r="J12" s="78"/>
      <c r="K12" s="78"/>
      <c r="L12" s="78"/>
      <c r="M12" s="78"/>
      <c r="N12" s="60"/>
      <c r="O12" s="79"/>
      <c r="P12" s="60"/>
      <c r="Q12" s="60"/>
      <c r="R12" s="35"/>
    </row>
    <row r="13" spans="1:18" ht="46.5" customHeight="1" thickBot="1" x14ac:dyDescent="0.3">
      <c r="A13" s="80" t="s">
        <v>8</v>
      </c>
      <c r="B13" s="205" t="s">
        <v>273</v>
      </c>
      <c r="C13" s="261" t="s">
        <v>274</v>
      </c>
      <c r="D13" s="262"/>
      <c r="E13" s="235" t="s">
        <v>26</v>
      </c>
      <c r="F13" s="236"/>
      <c r="G13" s="236"/>
      <c r="H13" s="237"/>
      <c r="I13" s="291" t="s">
        <v>56</v>
      </c>
      <c r="J13" s="292"/>
      <c r="K13" s="282"/>
      <c r="L13" s="281" t="s">
        <v>57</v>
      </c>
      <c r="M13" s="281"/>
      <c r="N13" s="81" t="s">
        <v>25</v>
      </c>
      <c r="O13" s="281" t="s">
        <v>34</v>
      </c>
      <c r="P13" s="282"/>
      <c r="Q13" s="282"/>
    </row>
    <row r="14" spans="1:18" ht="9.75" customHeight="1" x14ac:dyDescent="0.2">
      <c r="A14" s="82"/>
      <c r="B14" s="83"/>
      <c r="C14" s="84"/>
      <c r="D14" s="85"/>
      <c r="E14" s="86"/>
      <c r="F14" s="86"/>
      <c r="G14" s="86"/>
      <c r="H14" s="86"/>
      <c r="I14" s="86"/>
      <c r="J14" s="78"/>
      <c r="K14" s="87"/>
      <c r="L14" s="87"/>
      <c r="M14" s="87"/>
      <c r="O14" s="89"/>
      <c r="P14" s="87"/>
      <c r="Q14" s="87"/>
      <c r="R14" s="90"/>
    </row>
    <row r="15" spans="1:18" ht="24.95" customHeight="1" x14ac:dyDescent="0.2">
      <c r="A15" s="91" t="s">
        <v>278</v>
      </c>
      <c r="B15" s="92">
        <v>501</v>
      </c>
      <c r="C15" s="93"/>
      <c r="D15" s="94"/>
      <c r="E15" s="95"/>
      <c r="F15" s="95"/>
      <c r="G15" s="95"/>
      <c r="H15" s="95"/>
      <c r="I15" s="288"/>
      <c r="J15" s="289"/>
      <c r="K15" s="290"/>
      <c r="O15" s="96"/>
      <c r="P15" s="97"/>
      <c r="Q15" s="98"/>
      <c r="R15" s="99"/>
    </row>
    <row r="16" spans="1:18" ht="9.6" customHeight="1" x14ac:dyDescent="0.2">
      <c r="A16" s="53"/>
      <c r="B16" s="100"/>
      <c r="C16" s="101"/>
      <c r="D16" s="102"/>
      <c r="E16" s="103"/>
      <c r="F16" s="103"/>
      <c r="G16" s="103"/>
      <c r="H16" s="103"/>
      <c r="I16" s="103"/>
      <c r="J16" s="53"/>
      <c r="K16" s="104"/>
      <c r="L16" s="104"/>
      <c r="M16" s="104"/>
      <c r="O16" s="104"/>
    </row>
    <row r="17" spans="1:18" ht="24.95" customHeight="1" x14ac:dyDescent="0.2">
      <c r="A17" s="105" t="s">
        <v>9</v>
      </c>
      <c r="B17" s="106"/>
      <c r="C17" s="107"/>
      <c r="D17" s="108"/>
      <c r="E17" s="109"/>
      <c r="F17" s="109"/>
      <c r="G17" s="109"/>
      <c r="H17" s="109"/>
      <c r="I17" s="109"/>
      <c r="K17" s="96"/>
      <c r="L17" s="96"/>
      <c r="M17" s="96"/>
      <c r="O17" s="96"/>
      <c r="P17" s="97"/>
      <c r="Q17" s="98"/>
      <c r="R17" s="99"/>
    </row>
    <row r="18" spans="1:18" ht="15" customHeight="1" x14ac:dyDescent="0.2">
      <c r="A18" s="105"/>
      <c r="B18" s="106">
        <v>102</v>
      </c>
      <c r="C18" s="107"/>
      <c r="D18" s="108"/>
      <c r="E18" s="110" t="s">
        <v>16</v>
      </c>
      <c r="F18" s="111"/>
      <c r="G18" s="111"/>
      <c r="H18" s="112"/>
      <c r="I18" s="231"/>
      <c r="J18" s="231"/>
      <c r="K18" s="231"/>
      <c r="O18" s="96"/>
      <c r="P18" s="97"/>
      <c r="Q18" s="98"/>
      <c r="R18" s="99"/>
    </row>
    <row r="19" spans="1:18" s="114" customFormat="1" ht="15" customHeight="1" x14ac:dyDescent="0.2">
      <c r="A19" s="113"/>
      <c r="B19" s="92">
        <v>106</v>
      </c>
      <c r="C19" s="93"/>
      <c r="D19" s="94"/>
      <c r="E19" s="233" t="s">
        <v>17</v>
      </c>
      <c r="F19" s="234"/>
      <c r="G19" s="234"/>
      <c r="H19" s="234"/>
      <c r="I19" s="223">
        <f>I23+I27</f>
        <v>0</v>
      </c>
      <c r="J19" s="283"/>
      <c r="K19" s="284"/>
      <c r="O19" s="96"/>
      <c r="P19" s="97"/>
      <c r="Q19" s="98"/>
      <c r="R19" s="99"/>
    </row>
    <row r="20" spans="1:18" ht="9.6" customHeight="1" x14ac:dyDescent="0.2">
      <c r="A20" s="53"/>
      <c r="B20" s="100"/>
      <c r="C20" s="101"/>
      <c r="D20" s="102"/>
      <c r="E20" s="115"/>
      <c r="F20" s="116"/>
      <c r="G20" s="117"/>
      <c r="H20" s="117"/>
      <c r="I20" s="117"/>
      <c r="J20" s="118"/>
      <c r="K20" s="119"/>
      <c r="L20" s="119"/>
      <c r="M20" s="119"/>
      <c r="O20" s="104"/>
    </row>
    <row r="21" spans="1:18" s="114" customFormat="1" ht="24.95" customHeight="1" x14ac:dyDescent="0.2">
      <c r="A21" s="105" t="s">
        <v>10</v>
      </c>
      <c r="B21" s="106">
        <v>201</v>
      </c>
      <c r="C21" s="107"/>
      <c r="D21" s="108"/>
      <c r="E21" s="245" t="s">
        <v>27</v>
      </c>
      <c r="F21" s="241"/>
      <c r="G21" s="120"/>
      <c r="H21" s="111"/>
      <c r="I21" s="223">
        <f>I22+I26</f>
        <v>0</v>
      </c>
      <c r="J21" s="283"/>
      <c r="K21" s="284"/>
      <c r="O21" s="96"/>
      <c r="P21" s="97"/>
      <c r="Q21" s="98"/>
      <c r="R21" s="99"/>
    </row>
    <row r="22" spans="1:18" s="114" customFormat="1" ht="15" customHeight="1" x14ac:dyDescent="0.2">
      <c r="A22" s="121"/>
      <c r="B22" s="106"/>
      <c r="C22" s="252">
        <v>601</v>
      </c>
      <c r="D22" s="222"/>
      <c r="E22" s="301" t="s">
        <v>114</v>
      </c>
      <c r="F22" s="250"/>
      <c r="G22" s="8"/>
      <c r="H22" s="122" t="s">
        <v>112</v>
      </c>
      <c r="I22" s="231"/>
      <c r="J22" s="280"/>
      <c r="K22" s="280"/>
      <c r="O22" s="96"/>
      <c r="P22" s="97"/>
      <c r="Q22" s="98"/>
      <c r="R22" s="99"/>
    </row>
    <row r="23" spans="1:18" s="114" customFormat="1" ht="15" customHeight="1" x14ac:dyDescent="0.2">
      <c r="A23" s="121"/>
      <c r="B23" s="106"/>
      <c r="C23" s="252">
        <v>603</v>
      </c>
      <c r="D23" s="222"/>
      <c r="E23" s="123" t="s">
        <v>19</v>
      </c>
      <c r="F23" s="124"/>
      <c r="G23" s="124"/>
      <c r="H23" s="125"/>
      <c r="I23" s="231"/>
      <c r="J23" s="280"/>
      <c r="K23" s="280"/>
      <c r="O23" s="96"/>
      <c r="P23" s="97"/>
      <c r="Q23" s="98"/>
      <c r="R23" s="99"/>
    </row>
    <row r="24" spans="1:18" s="114" customFormat="1" ht="15" customHeight="1" thickBot="1" x14ac:dyDescent="0.25">
      <c r="A24" s="121"/>
      <c r="B24" s="106"/>
      <c r="C24" s="221" t="s">
        <v>2</v>
      </c>
      <c r="D24" s="222"/>
      <c r="E24" s="249" t="s">
        <v>18</v>
      </c>
      <c r="F24" s="251"/>
      <c r="G24" s="251"/>
      <c r="H24" s="251"/>
      <c r="I24" s="293">
        <f>I22-I23</f>
        <v>0</v>
      </c>
      <c r="J24" s="294"/>
      <c r="K24" s="295"/>
      <c r="L24" s="126">
        <v>0</v>
      </c>
      <c r="M24" s="127"/>
      <c r="N24" s="26"/>
      <c r="O24" s="238">
        <f>ROUND(I24*L24/0.05,0)*0.05</f>
        <v>0</v>
      </c>
      <c r="P24" s="239"/>
      <c r="Q24" s="239"/>
      <c r="R24" s="128" t="s">
        <v>33</v>
      </c>
    </row>
    <row r="25" spans="1:18" s="114" customFormat="1" ht="15" customHeight="1" x14ac:dyDescent="0.2">
      <c r="A25" s="121"/>
      <c r="B25" s="106"/>
      <c r="C25" s="107"/>
      <c r="D25" s="108"/>
      <c r="E25" s="109"/>
      <c r="F25" s="129"/>
      <c r="G25" s="129"/>
      <c r="H25" s="129"/>
      <c r="I25" s="129"/>
      <c r="J25" s="118"/>
      <c r="K25" s="130"/>
      <c r="L25" s="131"/>
      <c r="M25" s="131"/>
      <c r="O25" s="132"/>
      <c r="P25" s="98"/>
      <c r="Q25" s="98"/>
      <c r="R25" s="99"/>
    </row>
    <row r="26" spans="1:18" s="114" customFormat="1" ht="15" customHeight="1" x14ac:dyDescent="0.2">
      <c r="A26" s="121"/>
      <c r="B26" s="106"/>
      <c r="C26" s="252">
        <v>601</v>
      </c>
      <c r="D26" s="222"/>
      <c r="E26" s="301" t="s">
        <v>115</v>
      </c>
      <c r="F26" s="251"/>
      <c r="G26" s="251"/>
      <c r="H26" s="250"/>
      <c r="I26" s="231"/>
      <c r="J26" s="231"/>
      <c r="K26" s="231"/>
      <c r="L26" s="97"/>
      <c r="M26" s="97"/>
      <c r="O26" s="132"/>
      <c r="P26" s="98"/>
      <c r="Q26" s="98"/>
      <c r="R26" s="99"/>
    </row>
    <row r="27" spans="1:18" s="114" customFormat="1" ht="15" customHeight="1" x14ac:dyDescent="0.2">
      <c r="A27" s="121"/>
      <c r="B27" s="106"/>
      <c r="C27" s="252">
        <v>603</v>
      </c>
      <c r="D27" s="222"/>
      <c r="E27" s="123" t="s">
        <v>19</v>
      </c>
      <c r="F27" s="124"/>
      <c r="G27" s="124"/>
      <c r="H27" s="125"/>
      <c r="I27" s="231"/>
      <c r="J27" s="231"/>
      <c r="K27" s="231"/>
      <c r="L27" s="97"/>
      <c r="M27" s="97"/>
      <c r="O27" s="132"/>
      <c r="P27" s="98"/>
      <c r="Q27" s="98"/>
      <c r="R27" s="99"/>
    </row>
    <row r="28" spans="1:18" s="114" customFormat="1" ht="15" customHeight="1" thickBot="1" x14ac:dyDescent="0.25">
      <c r="A28" s="121"/>
      <c r="B28" s="106"/>
      <c r="C28" s="221" t="s">
        <v>2</v>
      </c>
      <c r="D28" s="222"/>
      <c r="E28" s="249" t="s">
        <v>18</v>
      </c>
      <c r="F28" s="251"/>
      <c r="G28" s="251"/>
      <c r="H28" s="251"/>
      <c r="I28" s="293">
        <f>I26-I27</f>
        <v>0</v>
      </c>
      <c r="J28" s="299"/>
      <c r="K28" s="300"/>
      <c r="L28" s="28"/>
      <c r="M28" s="127"/>
      <c r="N28" s="26"/>
      <c r="O28" s="238">
        <f>ROUND(I28*L28/1000/0.05,0)*0.05</f>
        <v>0</v>
      </c>
      <c r="P28" s="239"/>
      <c r="Q28" s="239"/>
    </row>
    <row r="29" spans="1:18" s="114" customFormat="1" ht="15" customHeight="1" x14ac:dyDescent="0.2">
      <c r="A29" s="35"/>
      <c r="B29" s="100"/>
      <c r="C29" s="101"/>
      <c r="D29" s="102"/>
      <c r="E29" s="133"/>
      <c r="F29" s="134"/>
      <c r="G29" s="134"/>
      <c r="H29" s="134"/>
      <c r="I29" s="134"/>
      <c r="J29" s="111"/>
      <c r="K29" s="135"/>
      <c r="L29" s="136"/>
      <c r="M29" s="136"/>
      <c r="O29" s="137"/>
      <c r="P29" s="59"/>
      <c r="Q29" s="59"/>
      <c r="R29" s="34"/>
    </row>
    <row r="30" spans="1:18" s="143" customFormat="1" ht="39" customHeight="1" x14ac:dyDescent="0.2">
      <c r="A30" s="138"/>
      <c r="B30" s="139">
        <v>202</v>
      </c>
      <c r="C30" s="140"/>
      <c r="D30" s="141"/>
      <c r="E30" s="297" t="s">
        <v>111</v>
      </c>
      <c r="F30" s="298"/>
      <c r="G30" s="298"/>
      <c r="H30" s="298"/>
      <c r="I30" s="246">
        <f>'Annexe 1'!C48</f>
        <v>0</v>
      </c>
      <c r="J30" s="247"/>
      <c r="K30" s="248"/>
      <c r="L30" s="142"/>
      <c r="M30" s="142"/>
      <c r="O30" s="144"/>
      <c r="P30" s="145"/>
      <c r="Q30" s="145"/>
      <c r="R30" s="146"/>
    </row>
    <row r="31" spans="1:18" s="114" customFormat="1" ht="24.95" customHeight="1" x14ac:dyDescent="0.2">
      <c r="A31" s="113"/>
      <c r="B31" s="92">
        <v>203</v>
      </c>
      <c r="C31" s="93"/>
      <c r="D31" s="94"/>
      <c r="E31" s="245" t="s">
        <v>28</v>
      </c>
      <c r="F31" s="234"/>
      <c r="G31" s="234"/>
      <c r="H31" s="234"/>
      <c r="I31" s="223">
        <f>'Annexe 2'!C48</f>
        <v>0</v>
      </c>
      <c r="J31" s="224"/>
      <c r="K31" s="225"/>
      <c r="L31" s="97"/>
      <c r="M31" s="97"/>
      <c r="O31" s="96"/>
      <c r="P31" s="98"/>
      <c r="Q31" s="98"/>
      <c r="R31" s="99"/>
    </row>
    <row r="32" spans="1:18" s="114" customFormat="1" ht="24.95" customHeight="1" x14ac:dyDescent="0.2">
      <c r="A32" s="113"/>
      <c r="B32" s="92">
        <v>204</v>
      </c>
      <c r="C32" s="93"/>
      <c r="D32" s="94"/>
      <c r="E32" s="245" t="s">
        <v>29</v>
      </c>
      <c r="F32" s="234"/>
      <c r="G32" s="234"/>
      <c r="H32" s="234"/>
      <c r="I32" s="223">
        <f>'Annexe 3'!C48</f>
        <v>0</v>
      </c>
      <c r="J32" s="224"/>
      <c r="K32" s="225"/>
      <c r="L32" s="97"/>
      <c r="M32" s="97"/>
      <c r="O32" s="96"/>
      <c r="P32" s="98"/>
      <c r="Q32" s="98"/>
      <c r="R32" s="99"/>
    </row>
    <row r="33" spans="1:19" s="114" customFormat="1" ht="33.75" customHeight="1" x14ac:dyDescent="0.2">
      <c r="A33" s="113"/>
      <c r="B33" s="92">
        <v>208</v>
      </c>
      <c r="C33" s="93"/>
      <c r="D33" s="94"/>
      <c r="E33" s="243" t="s">
        <v>53</v>
      </c>
      <c r="F33" s="234"/>
      <c r="G33" s="234"/>
      <c r="H33" s="244"/>
      <c r="I33" s="223">
        <f>'Annexe 4'!C48</f>
        <v>0</v>
      </c>
      <c r="J33" s="224"/>
      <c r="K33" s="225"/>
      <c r="L33" s="97"/>
      <c r="M33" s="97"/>
      <c r="O33" s="96"/>
      <c r="P33" s="98"/>
      <c r="Q33" s="98"/>
      <c r="R33" s="99"/>
    </row>
    <row r="34" spans="1:19" s="114" customFormat="1" ht="24.75" customHeight="1" x14ac:dyDescent="0.2">
      <c r="A34" s="113"/>
      <c r="B34" s="92">
        <v>209</v>
      </c>
      <c r="C34" s="93"/>
      <c r="D34" s="94"/>
      <c r="E34" s="240" t="s">
        <v>36</v>
      </c>
      <c r="F34" s="241"/>
      <c r="G34" s="241"/>
      <c r="H34" s="242"/>
      <c r="I34" s="223">
        <f>I35+I37</f>
        <v>0</v>
      </c>
      <c r="J34" s="224"/>
      <c r="K34" s="225"/>
      <c r="L34" s="97"/>
      <c r="M34" s="97"/>
      <c r="O34" s="96"/>
      <c r="P34" s="98"/>
      <c r="Q34" s="98"/>
      <c r="R34" s="99"/>
    </row>
    <row r="35" spans="1:19" s="114" customFormat="1" ht="15" customHeight="1" x14ac:dyDescent="0.2">
      <c r="A35" s="113"/>
      <c r="B35" s="92"/>
      <c r="C35" s="221" t="s">
        <v>3</v>
      </c>
      <c r="D35" s="222"/>
      <c r="E35" s="249" t="s">
        <v>281</v>
      </c>
      <c r="F35" s="250"/>
      <c r="G35" s="8"/>
      <c r="H35" s="122" t="s">
        <v>112</v>
      </c>
      <c r="I35" s="231"/>
      <c r="J35" s="231"/>
      <c r="K35" s="231"/>
      <c r="L35" s="147">
        <v>0</v>
      </c>
      <c r="M35" s="127"/>
      <c r="N35" s="26"/>
      <c r="O35" s="238">
        <f>ROUND(I35*L35/1000/0.05,0)*0.05</f>
        <v>0</v>
      </c>
      <c r="P35" s="239"/>
      <c r="Q35" s="239"/>
    </row>
    <row r="36" spans="1:19" s="114" customFormat="1" ht="4.5" customHeight="1" x14ac:dyDescent="0.2">
      <c r="A36" s="113"/>
      <c r="B36" s="92"/>
      <c r="C36" s="93"/>
      <c r="D36" s="94"/>
      <c r="E36" s="95"/>
      <c r="F36" s="117"/>
      <c r="G36" s="117"/>
      <c r="H36" s="117"/>
      <c r="I36" s="117"/>
      <c r="J36" s="148"/>
      <c r="K36" s="96"/>
      <c r="L36" s="96"/>
      <c r="M36" s="132"/>
      <c r="P36" s="98"/>
      <c r="Q36" s="98"/>
      <c r="R36" s="99"/>
    </row>
    <row r="37" spans="1:19" s="114" customFormat="1" ht="15" customHeight="1" x14ac:dyDescent="0.2">
      <c r="A37" s="113"/>
      <c r="B37" s="92"/>
      <c r="C37" s="221" t="s">
        <v>3</v>
      </c>
      <c r="D37" s="222"/>
      <c r="E37" s="249" t="s">
        <v>113</v>
      </c>
      <c r="F37" s="251"/>
      <c r="G37" s="251"/>
      <c r="H37" s="250"/>
      <c r="I37" s="231"/>
      <c r="J37" s="231"/>
      <c r="K37" s="231"/>
      <c r="L37" s="27"/>
      <c r="M37" s="127"/>
      <c r="N37" s="26"/>
      <c r="O37" s="238">
        <f>ROUND(I37*L37/1000/0.05,0)*0.05</f>
        <v>0</v>
      </c>
      <c r="P37" s="239"/>
      <c r="Q37" s="239"/>
    </row>
    <row r="38" spans="1:19" s="114" customFormat="1" ht="4.5" customHeight="1" x14ac:dyDescent="0.2">
      <c r="A38" s="113"/>
      <c r="B38" s="92"/>
      <c r="C38" s="93"/>
      <c r="D38" s="94"/>
      <c r="E38" s="95"/>
      <c r="F38" s="117"/>
      <c r="G38" s="117"/>
      <c r="H38" s="117"/>
      <c r="I38" s="117"/>
      <c r="J38" s="148"/>
      <c r="K38" s="96"/>
      <c r="L38" s="96"/>
      <c r="M38" s="132"/>
      <c r="O38" s="96"/>
      <c r="P38" s="98"/>
      <c r="Q38" s="98"/>
      <c r="R38" s="99"/>
    </row>
    <row r="39" spans="1:19" s="114" customFormat="1" ht="9.6" customHeight="1" x14ac:dyDescent="0.2">
      <c r="A39" s="113"/>
      <c r="B39" s="149"/>
      <c r="C39" s="150"/>
      <c r="D39" s="94"/>
      <c r="E39" s="95"/>
      <c r="F39" s="117"/>
      <c r="G39" s="117"/>
      <c r="H39" s="117"/>
      <c r="I39" s="117"/>
      <c r="J39" s="148"/>
      <c r="K39" s="96"/>
      <c r="L39" s="96"/>
      <c r="M39" s="96"/>
      <c r="O39" s="96"/>
      <c r="P39" s="59"/>
      <c r="Q39" s="59"/>
      <c r="R39" s="34"/>
    </row>
    <row r="40" spans="1:19" s="207" customFormat="1" ht="24.95" customHeight="1" x14ac:dyDescent="0.2">
      <c r="A40" s="206" t="s">
        <v>291</v>
      </c>
      <c r="C40" s="226"/>
      <c r="D40" s="227"/>
      <c r="E40" s="228" t="s">
        <v>279</v>
      </c>
      <c r="F40" s="229"/>
      <c r="G40" s="229"/>
      <c r="H40" s="229"/>
      <c r="I40" s="230"/>
      <c r="J40" s="230"/>
      <c r="K40" s="230"/>
      <c r="L40" s="208"/>
      <c r="M40" s="208"/>
      <c r="O40" s="208"/>
      <c r="P40" s="209"/>
      <c r="Q40" s="210"/>
      <c r="R40" s="211"/>
    </row>
    <row r="41" spans="1:19" s="207" customFormat="1" ht="24.95" customHeight="1" x14ac:dyDescent="0.2">
      <c r="A41" s="217"/>
      <c r="B41" s="218" t="s">
        <v>276</v>
      </c>
      <c r="C41" s="226"/>
      <c r="D41" s="227"/>
      <c r="E41" s="228" t="s">
        <v>282</v>
      </c>
      <c r="F41" s="229"/>
      <c r="G41" s="229"/>
      <c r="H41" s="229" t="s">
        <v>277</v>
      </c>
      <c r="I41" s="232"/>
      <c r="J41" s="232"/>
      <c r="K41" s="232"/>
      <c r="L41" s="208"/>
      <c r="M41" s="208"/>
      <c r="O41" s="208"/>
      <c r="P41" s="209"/>
      <c r="Q41" s="210"/>
      <c r="R41" s="211"/>
    </row>
    <row r="42" spans="1:19" s="207" customFormat="1" ht="24.95" customHeight="1" x14ac:dyDescent="0.2">
      <c r="A42" s="217"/>
      <c r="B42" s="218" t="s">
        <v>276</v>
      </c>
      <c r="C42" s="226"/>
      <c r="D42" s="227"/>
      <c r="E42" s="228" t="s">
        <v>283</v>
      </c>
      <c r="F42" s="229"/>
      <c r="G42" s="229"/>
      <c r="H42" s="229"/>
      <c r="I42" s="232"/>
      <c r="J42" s="232"/>
      <c r="K42" s="232"/>
      <c r="L42" s="208"/>
      <c r="M42" s="208"/>
      <c r="O42" s="208"/>
      <c r="P42" s="209"/>
      <c r="Q42" s="210"/>
      <c r="R42" s="211"/>
    </row>
    <row r="43" spans="1:19" s="207" customFormat="1" ht="24.95" customHeight="1" x14ac:dyDescent="0.2">
      <c r="A43" s="206" t="s">
        <v>284</v>
      </c>
      <c r="B43" s="212">
        <v>215</v>
      </c>
      <c r="C43" s="226"/>
      <c r="D43" s="227"/>
      <c r="E43" s="228" t="s">
        <v>279</v>
      </c>
      <c r="F43" s="229"/>
      <c r="G43" s="229"/>
      <c r="H43" s="309"/>
      <c r="I43" s="231"/>
      <c r="J43" s="231"/>
      <c r="K43" s="231"/>
      <c r="L43" s="208"/>
      <c r="M43" s="208"/>
      <c r="O43" s="208"/>
      <c r="P43" s="209"/>
      <c r="Q43" s="210"/>
      <c r="R43" s="211"/>
    </row>
    <row r="44" spans="1:19" s="207" customFormat="1" ht="24.6" customHeight="1" thickBot="1" x14ac:dyDescent="0.25">
      <c r="A44" s="213" t="s">
        <v>280</v>
      </c>
      <c r="B44" s="219">
        <v>215</v>
      </c>
      <c r="C44" s="220"/>
      <c r="D44" s="214"/>
      <c r="E44" s="310" t="s">
        <v>279</v>
      </c>
      <c r="F44" s="311"/>
      <c r="G44" s="311"/>
      <c r="H44" s="312"/>
      <c r="I44" s="313"/>
      <c r="J44" s="313"/>
      <c r="K44" s="313"/>
      <c r="L44" s="208"/>
      <c r="M44" s="208"/>
      <c r="O44" s="208"/>
      <c r="P44" s="215"/>
      <c r="Q44" s="215"/>
      <c r="R44" s="216"/>
    </row>
    <row r="45" spans="1:19" s="114" customFormat="1" ht="14.25" customHeight="1" x14ac:dyDescent="0.2">
      <c r="A45" s="53"/>
      <c r="B45" s="151"/>
      <c r="C45" s="152"/>
      <c r="D45" s="153"/>
      <c r="E45" s="154"/>
      <c r="F45" s="154"/>
      <c r="G45" s="154"/>
      <c r="H45" s="154"/>
      <c r="I45" s="154"/>
      <c r="J45" s="53"/>
      <c r="K45" s="119"/>
      <c r="L45" s="104"/>
      <c r="M45" s="104"/>
      <c r="O45" s="104"/>
      <c r="P45" s="46"/>
      <c r="Q45" s="59"/>
      <c r="R45" s="34"/>
    </row>
    <row r="46" spans="1:19" s="114" customFormat="1" ht="14.1" customHeight="1" x14ac:dyDescent="0.2">
      <c r="A46" s="155" t="s">
        <v>11</v>
      </c>
      <c r="B46" s="156">
        <v>502</v>
      </c>
      <c r="C46" s="157"/>
      <c r="D46" s="158"/>
      <c r="E46" s="159"/>
      <c r="F46" s="159"/>
      <c r="G46" s="159"/>
      <c r="H46" s="159"/>
      <c r="I46" s="307">
        <f>I15+I18+I19-I21-I30-I31-I32-I33-I34-I41-I42-I43-I44</f>
        <v>0</v>
      </c>
      <c r="J46" s="308"/>
      <c r="K46" s="308"/>
      <c r="L46" s="96"/>
      <c r="M46" s="96"/>
      <c r="O46" s="96"/>
      <c r="P46" s="97"/>
      <c r="Q46" s="59"/>
      <c r="R46" s="34"/>
    </row>
    <row r="47" spans="1:19" ht="15" x14ac:dyDescent="0.2">
      <c r="A47" s="160" t="s">
        <v>12</v>
      </c>
      <c r="B47" s="92"/>
      <c r="C47" s="93"/>
      <c r="D47" s="94"/>
      <c r="E47" s="161"/>
      <c r="F47" s="161"/>
      <c r="G47" s="161"/>
      <c r="H47" s="161"/>
      <c r="I47" s="161"/>
      <c r="K47" s="135"/>
      <c r="L47" s="162"/>
      <c r="M47" s="162"/>
      <c r="O47" s="104"/>
      <c r="S47" s="114"/>
    </row>
    <row r="48" spans="1:19" s="114" customFormat="1" ht="15" customHeight="1" x14ac:dyDescent="0.2">
      <c r="A48" s="155" t="s">
        <v>13</v>
      </c>
      <c r="B48" s="156">
        <v>502</v>
      </c>
      <c r="C48" s="157"/>
      <c r="D48" s="158"/>
      <c r="E48" s="159"/>
      <c r="F48" s="159"/>
      <c r="G48" s="159"/>
      <c r="H48" s="159"/>
      <c r="I48" s="304"/>
      <c r="J48" s="304"/>
      <c r="K48" s="304"/>
      <c r="L48" s="163"/>
      <c r="M48" s="163"/>
      <c r="O48" s="163"/>
      <c r="P48" s="46"/>
      <c r="Q48" s="59"/>
      <c r="R48" s="34"/>
    </row>
    <row r="49" spans="1:19" ht="9.6" customHeight="1" x14ac:dyDescent="0.2">
      <c r="B49" s="100"/>
      <c r="C49" s="101"/>
      <c r="D49" s="153"/>
      <c r="E49" s="164"/>
      <c r="F49" s="164"/>
      <c r="G49" s="164"/>
      <c r="H49" s="164"/>
      <c r="I49" s="164"/>
      <c r="K49" s="135"/>
      <c r="L49" s="162"/>
      <c r="M49" s="162"/>
      <c r="O49" s="104"/>
      <c r="S49" s="114"/>
    </row>
    <row r="50" spans="1:19" ht="15" customHeight="1" thickBot="1" x14ac:dyDescent="0.3">
      <c r="A50" s="165" t="s">
        <v>14</v>
      </c>
      <c r="B50" s="166" t="s">
        <v>4</v>
      </c>
      <c r="C50" s="167"/>
      <c r="D50" s="168"/>
      <c r="E50" s="169"/>
      <c r="F50" s="169"/>
      <c r="G50" s="169"/>
      <c r="H50" s="168"/>
      <c r="I50" s="305">
        <f>IF(I48&gt;0,(I46-I48)*-1,0)</f>
        <v>0</v>
      </c>
      <c r="J50" s="306"/>
      <c r="K50" s="306"/>
      <c r="L50" s="170">
        <f>I50</f>
        <v>0</v>
      </c>
      <c r="M50" s="170"/>
      <c r="N50" s="171">
        <f>IF(L50&lt;0,L50*-1,L50)</f>
        <v>0</v>
      </c>
      <c r="O50" s="104"/>
    </row>
    <row r="51" spans="1:19" ht="15" x14ac:dyDescent="0.2">
      <c r="A51" s="172" t="s">
        <v>35</v>
      </c>
      <c r="B51" s="100">
        <v>519</v>
      </c>
      <c r="C51" s="101"/>
      <c r="D51" s="153"/>
      <c r="E51" s="164"/>
      <c r="F51" s="164"/>
      <c r="G51" s="164"/>
      <c r="H51" s="164"/>
      <c r="I51" s="316">
        <f>I15+I18+I19+I21+I30+I31+I32+I33+I34+I41+I42+I43+I44+I46+N50</f>
        <v>0</v>
      </c>
      <c r="J51" s="317"/>
      <c r="K51" s="317"/>
      <c r="L51" s="173"/>
      <c r="M51" s="173"/>
    </row>
    <row r="52" spans="1:19" ht="16.5" thickBot="1" x14ac:dyDescent="0.3">
      <c r="A52" s="175" t="s">
        <v>15</v>
      </c>
      <c r="B52" s="176"/>
      <c r="C52" s="314">
        <v>999</v>
      </c>
      <c r="D52" s="315"/>
      <c r="E52" s="177"/>
      <c r="F52" s="177"/>
      <c r="G52" s="177"/>
      <c r="H52" s="177"/>
      <c r="I52" s="177"/>
      <c r="J52" s="178"/>
      <c r="K52" s="178"/>
      <c r="L52" s="178"/>
      <c r="M52" s="178"/>
      <c r="N52" s="179"/>
      <c r="O52" s="302">
        <f>O24+O28+O35+O37</f>
        <v>0</v>
      </c>
      <c r="P52" s="303"/>
      <c r="Q52" s="303"/>
    </row>
    <row r="53" spans="1:19" ht="4.5" customHeight="1" x14ac:dyDescent="0.2">
      <c r="B53" s="154"/>
      <c r="C53" s="154"/>
      <c r="D53" s="154"/>
      <c r="E53" s="164"/>
      <c r="F53" s="164"/>
      <c r="G53" s="164"/>
      <c r="H53" s="164"/>
      <c r="I53" s="164"/>
      <c r="O53" s="35"/>
      <c r="P53" s="35"/>
      <c r="Q53" s="35"/>
      <c r="R53" s="35"/>
    </row>
    <row r="54" spans="1:19" ht="14.25" x14ac:dyDescent="0.2">
      <c r="A54" s="180" t="s">
        <v>285</v>
      </c>
      <c r="B54" s="154"/>
      <c r="C54" s="154"/>
      <c r="D54" s="154"/>
      <c r="E54" s="154"/>
      <c r="F54" s="154"/>
      <c r="G54" s="154"/>
      <c r="H54" s="154"/>
      <c r="I54" s="154"/>
      <c r="O54" s="35"/>
      <c r="P54" s="35"/>
      <c r="Q54" s="35"/>
      <c r="R54" s="35"/>
    </row>
    <row r="55" spans="1:19" ht="14.25" x14ac:dyDescent="0.2">
      <c r="B55" s="164"/>
      <c r="C55" s="164"/>
      <c r="D55" s="164"/>
      <c r="E55" s="164"/>
      <c r="F55" s="164"/>
      <c r="G55" s="164"/>
      <c r="H55" s="164"/>
      <c r="I55" s="164"/>
      <c r="O55" s="35"/>
      <c r="P55" s="35"/>
      <c r="Q55" s="35"/>
      <c r="R55" s="35"/>
    </row>
    <row r="56" spans="1:19" ht="14.25" x14ac:dyDescent="0.2">
      <c r="B56" s="164"/>
      <c r="C56" s="164"/>
      <c r="D56" s="164"/>
      <c r="E56" s="164"/>
      <c r="F56" s="164"/>
      <c r="G56" s="164"/>
      <c r="H56" s="164"/>
      <c r="I56" s="164"/>
      <c r="J56" s="53"/>
      <c r="K56" s="53"/>
      <c r="L56" s="53"/>
      <c r="M56" s="53"/>
      <c r="N56" s="181"/>
      <c r="O56" s="35"/>
      <c r="P56" s="35"/>
      <c r="Q56" s="35"/>
      <c r="R56" s="35"/>
    </row>
    <row r="57" spans="1:19" ht="14.25" x14ac:dyDescent="0.2">
      <c r="A57" s="53"/>
      <c r="B57" s="154"/>
      <c r="C57" s="154"/>
      <c r="D57" s="154"/>
      <c r="E57" s="154"/>
      <c r="F57" s="154"/>
      <c r="G57" s="154"/>
      <c r="H57" s="154"/>
      <c r="I57" s="154"/>
      <c r="J57" s="53"/>
      <c r="K57" s="53"/>
      <c r="L57" s="53"/>
      <c r="M57" s="53"/>
      <c r="N57" s="181"/>
      <c r="O57" s="35"/>
      <c r="P57" s="35"/>
      <c r="Q57" s="35"/>
      <c r="R57" s="35"/>
    </row>
    <row r="58" spans="1:19" ht="14.25" x14ac:dyDescent="0.2">
      <c r="A58" s="182"/>
      <c r="E58" s="183"/>
      <c r="F58" s="183"/>
      <c r="G58" s="183"/>
      <c r="H58" s="183"/>
      <c r="I58" s="183"/>
      <c r="J58" s="184"/>
      <c r="K58" s="184"/>
      <c r="L58" s="184"/>
      <c r="M58" s="184"/>
      <c r="N58" s="174"/>
      <c r="O58" s="35"/>
      <c r="P58" s="35"/>
      <c r="Q58" s="35"/>
      <c r="R58" s="35"/>
    </row>
    <row r="59" spans="1:19" ht="14.25" x14ac:dyDescent="0.2">
      <c r="A59" s="185"/>
      <c r="E59" s="186"/>
      <c r="F59" s="186"/>
      <c r="G59" s="186"/>
      <c r="H59" s="186"/>
      <c r="I59" s="186"/>
      <c r="J59" s="184"/>
      <c r="K59" s="184"/>
      <c r="L59" s="184"/>
      <c r="M59" s="184"/>
      <c r="N59" s="174"/>
      <c r="O59" s="35"/>
      <c r="P59" s="35"/>
      <c r="Q59" s="35"/>
      <c r="R59" s="35"/>
    </row>
    <row r="60" spans="1:19" ht="14.25" x14ac:dyDescent="0.2">
      <c r="A60" s="185"/>
      <c r="E60" s="186"/>
      <c r="F60" s="186"/>
      <c r="G60" s="186"/>
      <c r="H60" s="186"/>
      <c r="I60" s="186"/>
      <c r="J60" s="185"/>
      <c r="K60" s="185"/>
      <c r="L60" s="185"/>
      <c r="M60" s="185"/>
      <c r="N60" s="174"/>
      <c r="O60" s="35"/>
      <c r="P60" s="35"/>
      <c r="Q60" s="35"/>
      <c r="R60" s="35"/>
    </row>
    <row r="61" spans="1:19" ht="14.25" x14ac:dyDescent="0.2">
      <c r="A61" s="53"/>
      <c r="B61" s="154"/>
      <c r="C61" s="154"/>
      <c r="D61" s="154"/>
      <c r="E61" s="154"/>
      <c r="F61" s="154"/>
      <c r="G61" s="154"/>
      <c r="H61" s="154"/>
      <c r="I61" s="154"/>
      <c r="J61" s="53"/>
      <c r="K61" s="53"/>
      <c r="L61" s="53"/>
      <c r="M61" s="53"/>
      <c r="N61" s="181"/>
      <c r="O61" s="35"/>
      <c r="P61" s="35"/>
      <c r="Q61" s="35"/>
      <c r="R61" s="35"/>
    </row>
    <row r="62" spans="1:19" ht="14.25" x14ac:dyDescent="0.2">
      <c r="A62" s="53"/>
      <c r="B62" s="154"/>
      <c r="C62" s="154"/>
      <c r="D62" s="154"/>
      <c r="E62" s="154"/>
      <c r="F62" s="154"/>
      <c r="G62" s="154"/>
      <c r="H62" s="154"/>
      <c r="I62" s="154"/>
      <c r="J62" s="53"/>
      <c r="K62" s="53"/>
      <c r="L62" s="53"/>
      <c r="M62" s="53"/>
      <c r="N62" s="181"/>
      <c r="O62" s="35"/>
      <c r="P62" s="35"/>
      <c r="Q62" s="35"/>
      <c r="R62" s="35"/>
    </row>
    <row r="63" spans="1:19" ht="14.25" x14ac:dyDescent="0.2">
      <c r="A63" s="53"/>
      <c r="B63" s="154"/>
      <c r="C63" s="154"/>
      <c r="D63" s="154"/>
      <c r="E63" s="154"/>
      <c r="F63" s="154"/>
      <c r="G63" s="154"/>
      <c r="H63" s="154"/>
      <c r="I63" s="154"/>
      <c r="J63" s="53"/>
      <c r="K63" s="53"/>
      <c r="L63" s="53"/>
      <c r="M63" s="53"/>
      <c r="N63" s="181"/>
      <c r="O63" s="35"/>
      <c r="P63" s="35"/>
      <c r="Q63" s="35"/>
      <c r="R63" s="35"/>
    </row>
    <row r="64" spans="1:19" ht="14.25" x14ac:dyDescent="0.2">
      <c r="A64" s="53"/>
      <c r="B64" s="154"/>
      <c r="C64" s="154"/>
      <c r="D64" s="154"/>
      <c r="E64" s="154"/>
      <c r="F64" s="154"/>
      <c r="G64" s="154"/>
      <c r="H64" s="154"/>
      <c r="I64" s="154"/>
      <c r="J64" s="53"/>
      <c r="K64" s="53"/>
      <c r="L64" s="53"/>
      <c r="M64" s="53"/>
      <c r="N64" s="181"/>
      <c r="O64" s="35"/>
      <c r="P64" s="35"/>
      <c r="Q64" s="35"/>
      <c r="R64" s="35"/>
    </row>
    <row r="65" spans="1:18" x14ac:dyDescent="0.2">
      <c r="A65" s="53"/>
      <c r="B65" s="53"/>
      <c r="C65" s="53"/>
      <c r="D65" s="53"/>
      <c r="E65" s="53"/>
      <c r="F65" s="53"/>
      <c r="G65" s="53"/>
      <c r="H65" s="53"/>
      <c r="I65" s="53"/>
      <c r="J65" s="53"/>
      <c r="K65" s="53"/>
      <c r="L65" s="53"/>
      <c r="M65" s="53"/>
      <c r="N65" s="181"/>
      <c r="O65" s="35"/>
      <c r="P65" s="35"/>
      <c r="Q65" s="35"/>
      <c r="R65" s="35"/>
    </row>
    <row r="66" spans="1:18" x14ac:dyDescent="0.2">
      <c r="A66" s="53"/>
      <c r="B66" s="53"/>
      <c r="C66" s="53"/>
      <c r="D66" s="53"/>
      <c r="E66" s="53"/>
      <c r="F66" s="53"/>
      <c r="G66" s="53"/>
      <c r="H66" s="53"/>
      <c r="I66" s="53"/>
      <c r="J66" s="53"/>
      <c r="K66" s="53"/>
      <c r="L66" s="53"/>
      <c r="M66" s="53"/>
      <c r="N66" s="181"/>
      <c r="O66" s="35"/>
      <c r="P66" s="35"/>
      <c r="Q66" s="35"/>
      <c r="R66" s="35"/>
    </row>
    <row r="67" spans="1:18" x14ac:dyDescent="0.2">
      <c r="A67" s="53"/>
      <c r="B67" s="53"/>
      <c r="C67" s="53"/>
      <c r="D67" s="53"/>
      <c r="E67" s="53"/>
      <c r="F67" s="53"/>
      <c r="G67" s="53"/>
      <c r="H67" s="53"/>
      <c r="I67" s="53"/>
      <c r="J67" s="53"/>
      <c r="K67" s="53"/>
      <c r="L67" s="53"/>
      <c r="M67" s="53"/>
      <c r="N67" s="181"/>
      <c r="O67" s="35"/>
      <c r="P67" s="35"/>
      <c r="Q67" s="35"/>
      <c r="R67" s="35"/>
    </row>
    <row r="68" spans="1:18" x14ac:dyDescent="0.2">
      <c r="A68" s="53"/>
      <c r="B68" s="53"/>
      <c r="C68" s="53"/>
      <c r="D68" s="53"/>
      <c r="E68" s="53"/>
      <c r="F68" s="53"/>
      <c r="G68" s="53"/>
      <c r="H68" s="53"/>
      <c r="I68" s="53"/>
      <c r="J68" s="53"/>
      <c r="K68" s="53"/>
      <c r="L68" s="53"/>
      <c r="M68" s="53"/>
      <c r="N68" s="181"/>
      <c r="O68" s="35"/>
      <c r="P68" s="35"/>
      <c r="Q68" s="35"/>
      <c r="R68" s="35"/>
    </row>
  </sheetData>
  <sheetProtection algorithmName="SHA-512" hashValue="+t12Xq7vl/FVQNOYac2kuRKvdrQmMc67Sd6ugDKqOilJjYZT/KXbMHPj/D15uecoy5UkvBlRAQVue6dcc8Fi4Q==" saltValue="dK8/gXKfBIT022/S3y91yg==" spinCount="100000" sheet="1" selectLockedCells="1"/>
  <mergeCells count="86">
    <mergeCell ref="E43:H43"/>
    <mergeCell ref="I43:K43"/>
    <mergeCell ref="E44:H44"/>
    <mergeCell ref="I44:K44"/>
    <mergeCell ref="C52:D52"/>
    <mergeCell ref="I51:K51"/>
    <mergeCell ref="O52:Q52"/>
    <mergeCell ref="I48:K48"/>
    <mergeCell ref="I50:K50"/>
    <mergeCell ref="I46:K46"/>
    <mergeCell ref="I37:K37"/>
    <mergeCell ref="O37:Q37"/>
    <mergeCell ref="I27:K27"/>
    <mergeCell ref="E28:H28"/>
    <mergeCell ref="E30:H30"/>
    <mergeCell ref="I28:K28"/>
    <mergeCell ref="E21:F21"/>
    <mergeCell ref="E22:F22"/>
    <mergeCell ref="E24:H24"/>
    <mergeCell ref="E26:H26"/>
    <mergeCell ref="N8:O8"/>
    <mergeCell ref="J9:L9"/>
    <mergeCell ref="I26:K26"/>
    <mergeCell ref="I22:K22"/>
    <mergeCell ref="O13:Q13"/>
    <mergeCell ref="I21:K21"/>
    <mergeCell ref="I18:K18"/>
    <mergeCell ref="I19:K19"/>
    <mergeCell ref="J10:O10"/>
    <mergeCell ref="I15:K15"/>
    <mergeCell ref="I13:K13"/>
    <mergeCell ref="L13:M13"/>
    <mergeCell ref="O24:Q24"/>
    <mergeCell ref="I24:K24"/>
    <mergeCell ref="I23:K23"/>
    <mergeCell ref="J8:M8"/>
    <mergeCell ref="F1:Q1"/>
    <mergeCell ref="D4:F4"/>
    <mergeCell ref="D7:F7"/>
    <mergeCell ref="D6:F6"/>
    <mergeCell ref="J4:O4"/>
    <mergeCell ref="J6:O6"/>
    <mergeCell ref="J7:L7"/>
    <mergeCell ref="N7:O7"/>
    <mergeCell ref="C27:D27"/>
    <mergeCell ref="C26:D26"/>
    <mergeCell ref="A5:B5"/>
    <mergeCell ref="A6:B6"/>
    <mergeCell ref="A7:B7"/>
    <mergeCell ref="C23:D23"/>
    <mergeCell ref="A9:B9"/>
    <mergeCell ref="A10:B10"/>
    <mergeCell ref="A8:B8"/>
    <mergeCell ref="C22:D22"/>
    <mergeCell ref="A11:B11"/>
    <mergeCell ref="C13:D13"/>
    <mergeCell ref="C24:D24"/>
    <mergeCell ref="E19:H19"/>
    <mergeCell ref="E13:H13"/>
    <mergeCell ref="C43:D43"/>
    <mergeCell ref="O28:Q28"/>
    <mergeCell ref="E34:H34"/>
    <mergeCell ref="E33:H33"/>
    <mergeCell ref="E31:H31"/>
    <mergeCell ref="E32:H32"/>
    <mergeCell ref="I30:K30"/>
    <mergeCell ref="I31:K31"/>
    <mergeCell ref="C35:D35"/>
    <mergeCell ref="C37:D37"/>
    <mergeCell ref="E35:F35"/>
    <mergeCell ref="E37:H37"/>
    <mergeCell ref="I32:K32"/>
    <mergeCell ref="O35:Q35"/>
    <mergeCell ref="C41:D41"/>
    <mergeCell ref="E41:H41"/>
    <mergeCell ref="I41:K41"/>
    <mergeCell ref="C42:D42"/>
    <mergeCell ref="E42:H42"/>
    <mergeCell ref="I42:K42"/>
    <mergeCell ref="C28:D28"/>
    <mergeCell ref="I34:K34"/>
    <mergeCell ref="I33:K33"/>
    <mergeCell ref="C40:D40"/>
    <mergeCell ref="E40:H40"/>
    <mergeCell ref="I40:K40"/>
    <mergeCell ref="I35:K35"/>
  </mergeCells>
  <phoneticPr fontId="2" type="noConversion"/>
  <pageMargins left="0.39370078740157483" right="0.39370078740157483" top="0.51181102362204722" bottom="0.19685039370078741" header="0.51181102362204722" footer="0.51181102362204722"/>
  <pageSetup paperSize="9" scale="55" orientation="landscape" r:id="rId1"/>
  <headerFooter alignWithMargins="0"/>
  <customProperties>
    <customPr name="EpmWorksheetKeyString_GUID" r:id="rId2"/>
  </customPropertie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E49"/>
  <sheetViews>
    <sheetView showGridLines="0" zoomScale="85" workbookViewId="0">
      <selection activeCell="A12" sqref="A12:E46"/>
    </sheetView>
  </sheetViews>
  <sheetFormatPr baseColWidth="10" defaultColWidth="11.42578125" defaultRowHeight="12.75" x14ac:dyDescent="0.2"/>
  <cols>
    <col min="1" max="1" width="14.85546875" style="35" customWidth="1"/>
    <col min="2" max="2" width="24" style="35" customWidth="1"/>
    <col min="3" max="3" width="25" style="35" customWidth="1"/>
    <col min="4" max="4" width="26.5703125" style="35" bestFit="1" customWidth="1"/>
    <col min="5" max="5" width="33.5703125" style="35" customWidth="1"/>
    <col min="6" max="16384" width="11.42578125" style="35"/>
  </cols>
  <sheetData>
    <row r="4" spans="1:5" ht="15" customHeight="1" x14ac:dyDescent="0.2"/>
    <row r="5" spans="1:5" ht="20.100000000000001" customHeight="1" x14ac:dyDescent="0.2">
      <c r="A5" s="38" t="s">
        <v>37</v>
      </c>
    </row>
    <row r="6" spans="1:5" ht="17.25" customHeight="1" x14ac:dyDescent="0.2">
      <c r="A6" s="187"/>
      <c r="B6" s="187"/>
      <c r="C6" s="188"/>
      <c r="D6" s="46"/>
      <c r="E6" s="59"/>
    </row>
    <row r="7" spans="1:5" ht="15.75" x14ac:dyDescent="0.25">
      <c r="A7" s="189" t="s">
        <v>110</v>
      </c>
      <c r="B7" s="187"/>
      <c r="C7" s="187"/>
      <c r="E7" s="46"/>
    </row>
    <row r="8" spans="1:5" x14ac:dyDescent="0.2">
      <c r="E8" s="187"/>
    </row>
    <row r="9" spans="1:5" x14ac:dyDescent="0.2">
      <c r="A9" s="318" t="s">
        <v>38</v>
      </c>
      <c r="B9" s="319"/>
      <c r="C9" s="190">
        <f>'Formulaire 45.25'!H6</f>
        <v>0</v>
      </c>
    </row>
    <row r="11" spans="1:5" s="114" customFormat="1" ht="48" customHeight="1" x14ac:dyDescent="0.2">
      <c r="A11" s="191" t="s">
        <v>39</v>
      </c>
      <c r="B11" s="192" t="s">
        <v>40</v>
      </c>
      <c r="C11" s="193" t="s">
        <v>24</v>
      </c>
      <c r="D11" s="193" t="s">
        <v>41</v>
      </c>
      <c r="E11" s="194" t="s">
        <v>42</v>
      </c>
    </row>
    <row r="12" spans="1:5" x14ac:dyDescent="0.2">
      <c r="A12" s="9"/>
      <c r="B12" s="10"/>
      <c r="C12" s="11"/>
      <c r="D12" s="12"/>
      <c r="E12" s="13"/>
    </row>
    <row r="13" spans="1:5" x14ac:dyDescent="0.2">
      <c r="A13" s="15"/>
      <c r="B13" s="10"/>
      <c r="C13" s="11"/>
      <c r="D13" s="12"/>
      <c r="E13" s="13"/>
    </row>
    <row r="14" spans="1:5" x14ac:dyDescent="0.2">
      <c r="A14" s="9"/>
      <c r="B14" s="10"/>
      <c r="C14" s="11"/>
      <c r="D14" s="12"/>
      <c r="E14" s="13"/>
    </row>
    <row r="15" spans="1:5" x14ac:dyDescent="0.2">
      <c r="A15" s="9"/>
      <c r="B15" s="10"/>
      <c r="C15" s="11"/>
      <c r="D15" s="12"/>
      <c r="E15" s="13"/>
    </row>
    <row r="16" spans="1:5" x14ac:dyDescent="0.2">
      <c r="A16" s="9"/>
      <c r="B16" s="10"/>
      <c r="C16" s="11"/>
      <c r="D16" s="12"/>
      <c r="E16" s="13"/>
    </row>
    <row r="17" spans="1:5" x14ac:dyDescent="0.2">
      <c r="A17" s="9"/>
      <c r="B17" s="10"/>
      <c r="C17" s="11"/>
      <c r="D17" s="12"/>
      <c r="E17" s="13"/>
    </row>
    <row r="18" spans="1:5" x14ac:dyDescent="0.2">
      <c r="A18" s="9"/>
      <c r="B18" s="10"/>
      <c r="C18" s="11"/>
      <c r="D18" s="12"/>
      <c r="E18" s="13"/>
    </row>
    <row r="19" spans="1:5" x14ac:dyDescent="0.2">
      <c r="A19" s="9"/>
      <c r="B19" s="10"/>
      <c r="C19" s="11"/>
      <c r="D19" s="12"/>
      <c r="E19" s="13"/>
    </row>
    <row r="20" spans="1:5" x14ac:dyDescent="0.2">
      <c r="A20" s="9"/>
      <c r="B20" s="10"/>
      <c r="C20" s="11"/>
      <c r="D20" s="12"/>
      <c r="E20" s="13"/>
    </row>
    <row r="21" spans="1:5" x14ac:dyDescent="0.2">
      <c r="A21" s="9"/>
      <c r="B21" s="10"/>
      <c r="C21" s="11"/>
      <c r="D21" s="12"/>
      <c r="E21" s="13"/>
    </row>
    <row r="22" spans="1:5" x14ac:dyDescent="0.2">
      <c r="A22" s="9"/>
      <c r="B22" s="10"/>
      <c r="C22" s="11"/>
      <c r="D22" s="12"/>
      <c r="E22" s="13"/>
    </row>
    <row r="23" spans="1:5" x14ac:dyDescent="0.2">
      <c r="A23" s="9"/>
      <c r="B23" s="10"/>
      <c r="C23" s="11"/>
      <c r="D23" s="12"/>
      <c r="E23" s="13"/>
    </row>
    <row r="24" spans="1:5" x14ac:dyDescent="0.2">
      <c r="A24" s="9"/>
      <c r="B24" s="10"/>
      <c r="C24" s="11"/>
      <c r="D24" s="12"/>
      <c r="E24" s="13"/>
    </row>
    <row r="25" spans="1:5" x14ac:dyDescent="0.2">
      <c r="A25" s="9"/>
      <c r="B25" s="10"/>
      <c r="C25" s="11"/>
      <c r="D25" s="12"/>
      <c r="E25" s="13"/>
    </row>
    <row r="26" spans="1:5" x14ac:dyDescent="0.2">
      <c r="A26" s="9"/>
      <c r="B26" s="10"/>
      <c r="C26" s="11"/>
      <c r="D26" s="12"/>
      <c r="E26" s="13"/>
    </row>
    <row r="27" spans="1:5" x14ac:dyDescent="0.2">
      <c r="A27" s="9"/>
      <c r="B27" s="10"/>
      <c r="C27" s="11"/>
      <c r="D27" s="12"/>
      <c r="E27" s="13"/>
    </row>
    <row r="28" spans="1:5" x14ac:dyDescent="0.2">
      <c r="A28" s="9"/>
      <c r="B28" s="10"/>
      <c r="C28" s="11"/>
      <c r="D28" s="12"/>
      <c r="E28" s="13"/>
    </row>
    <row r="29" spans="1:5" x14ac:dyDescent="0.2">
      <c r="A29" s="9"/>
      <c r="B29" s="10"/>
      <c r="C29" s="11"/>
      <c r="D29" s="12"/>
      <c r="E29" s="13"/>
    </row>
    <row r="30" spans="1:5" x14ac:dyDescent="0.2">
      <c r="A30" s="9"/>
      <c r="B30" s="10"/>
      <c r="C30" s="11"/>
      <c r="D30" s="12"/>
      <c r="E30" s="13"/>
    </row>
    <row r="31" spans="1:5" x14ac:dyDescent="0.2">
      <c r="A31" s="9"/>
      <c r="B31" s="10"/>
      <c r="C31" s="11"/>
      <c r="D31" s="12"/>
      <c r="E31" s="13"/>
    </row>
    <row r="32" spans="1:5" x14ac:dyDescent="0.2">
      <c r="A32" s="9"/>
      <c r="B32" s="10"/>
      <c r="C32" s="11"/>
      <c r="D32" s="12"/>
      <c r="E32" s="13"/>
    </row>
    <row r="33" spans="1:5" x14ac:dyDescent="0.2">
      <c r="A33" s="9"/>
      <c r="B33" s="10"/>
      <c r="C33" s="11"/>
      <c r="D33" s="12"/>
      <c r="E33" s="13"/>
    </row>
    <row r="34" spans="1:5" x14ac:dyDescent="0.2">
      <c r="A34" s="9"/>
      <c r="B34" s="10"/>
      <c r="C34" s="11"/>
      <c r="D34" s="12"/>
      <c r="E34" s="13"/>
    </row>
    <row r="35" spans="1:5" x14ac:dyDescent="0.2">
      <c r="A35" s="9"/>
      <c r="B35" s="10"/>
      <c r="C35" s="11"/>
      <c r="D35" s="12"/>
      <c r="E35" s="13"/>
    </row>
    <row r="36" spans="1:5" x14ac:dyDescent="0.2">
      <c r="A36" s="9"/>
      <c r="B36" s="10"/>
      <c r="C36" s="11"/>
      <c r="D36" s="12"/>
      <c r="E36" s="13"/>
    </row>
    <row r="37" spans="1:5" x14ac:dyDescent="0.2">
      <c r="A37" s="9"/>
      <c r="B37" s="10"/>
      <c r="C37" s="11"/>
      <c r="D37" s="12"/>
      <c r="E37" s="13"/>
    </row>
    <row r="38" spans="1:5" x14ac:dyDescent="0.2">
      <c r="A38" s="9"/>
      <c r="B38" s="10"/>
      <c r="C38" s="11"/>
      <c r="D38" s="12"/>
      <c r="E38" s="13"/>
    </row>
    <row r="39" spans="1:5" x14ac:dyDescent="0.2">
      <c r="A39" s="9"/>
      <c r="B39" s="10"/>
      <c r="C39" s="11"/>
      <c r="D39" s="12"/>
      <c r="E39" s="13"/>
    </row>
    <row r="40" spans="1:5" x14ac:dyDescent="0.2">
      <c r="A40" s="9"/>
      <c r="B40" s="10"/>
      <c r="C40" s="11"/>
      <c r="D40" s="12"/>
      <c r="E40" s="13"/>
    </row>
    <row r="41" spans="1:5" x14ac:dyDescent="0.2">
      <c r="A41" s="9"/>
      <c r="B41" s="10"/>
      <c r="C41" s="11"/>
      <c r="D41" s="12"/>
      <c r="E41" s="13"/>
    </row>
    <row r="42" spans="1:5" x14ac:dyDescent="0.2">
      <c r="A42" s="9"/>
      <c r="B42" s="10"/>
      <c r="C42" s="11"/>
      <c r="D42" s="12"/>
      <c r="E42" s="13"/>
    </row>
    <row r="43" spans="1:5" x14ac:dyDescent="0.2">
      <c r="A43" s="9"/>
      <c r="B43" s="10"/>
      <c r="C43" s="11"/>
      <c r="D43" s="12"/>
      <c r="E43" s="13"/>
    </row>
    <row r="44" spans="1:5" x14ac:dyDescent="0.2">
      <c r="A44" s="9"/>
      <c r="B44" s="10"/>
      <c r="C44" s="11"/>
      <c r="D44" s="12"/>
      <c r="E44" s="13"/>
    </row>
    <row r="45" spans="1:5" x14ac:dyDescent="0.2">
      <c r="A45" s="9"/>
      <c r="B45" s="10"/>
      <c r="C45" s="11"/>
      <c r="D45" s="12"/>
      <c r="E45" s="13"/>
    </row>
    <row r="46" spans="1:5" x14ac:dyDescent="0.2">
      <c r="A46" s="16"/>
      <c r="B46" s="17"/>
      <c r="C46" s="18"/>
      <c r="D46" s="19"/>
      <c r="E46" s="20"/>
    </row>
    <row r="47" spans="1:5" s="185" customFormat="1" x14ac:dyDescent="0.2">
      <c r="A47" s="195"/>
      <c r="B47" s="196"/>
      <c r="C47" s="197"/>
      <c r="D47" s="198"/>
      <c r="E47" s="198"/>
    </row>
    <row r="48" spans="1:5" ht="13.5" thickBot="1" x14ac:dyDescent="0.25">
      <c r="A48" s="187" t="s">
        <v>43</v>
      </c>
      <c r="B48" s="187"/>
      <c r="C48" s="199">
        <f>SUM(C12:C46)</f>
        <v>0</v>
      </c>
    </row>
    <row r="49" spans="1:1" ht="15" customHeight="1" thickTop="1" x14ac:dyDescent="0.2">
      <c r="A49" s="200" t="s">
        <v>286</v>
      </c>
    </row>
  </sheetData>
  <sheetProtection algorithmName="SHA-512" hashValue="QAzafLbpgPUYzlUCZaDokxgcQiAsRTG1bWvA7C+viy5Ub0Vx3Z3YnXAz/D/PrO64PWUeH9vvwEpUK5OI3fpdVg==" saltValue="D6OsWfrkwK48EPYam8MbRA==" spinCount="100000" sheet="1" objects="1" scenarios="1" selectLockedCells="1"/>
  <mergeCells count="1">
    <mergeCell ref="A9:B9"/>
  </mergeCells>
  <phoneticPr fontId="2" type="noConversion"/>
  <pageMargins left="0.39370078740157483" right="0.39370078740157483" top="0.31496062992125984" bottom="0.19685039370078741" header="0.51181102362204722" footer="0.51181102362204722"/>
  <pageSetup paperSize="9" scale="8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G49"/>
  <sheetViews>
    <sheetView showGridLines="0" zoomScale="85" workbookViewId="0">
      <selection activeCell="A12" sqref="A12:E46"/>
    </sheetView>
  </sheetViews>
  <sheetFormatPr baseColWidth="10" defaultColWidth="11.42578125" defaultRowHeight="12.75" x14ac:dyDescent="0.2"/>
  <cols>
    <col min="1" max="1" width="14.85546875" style="35" customWidth="1"/>
    <col min="2" max="2" width="24" style="35" customWidth="1"/>
    <col min="3" max="3" width="25" style="35" customWidth="1"/>
    <col min="4" max="4" width="26.5703125" style="35" bestFit="1" customWidth="1"/>
    <col min="5" max="5" width="33.5703125" style="35" customWidth="1"/>
    <col min="6" max="16384" width="11.42578125" style="35"/>
  </cols>
  <sheetData>
    <row r="4" spans="1:7" ht="15" customHeight="1" x14ac:dyDescent="0.2"/>
    <row r="5" spans="1:7" ht="18" x14ac:dyDescent="0.2">
      <c r="A5" s="320" t="s">
        <v>44</v>
      </c>
      <c r="B5" s="321"/>
    </row>
    <row r="6" spans="1:7" ht="17.25" customHeight="1" x14ac:dyDescent="0.2">
      <c r="A6" s="187"/>
      <c r="B6" s="187"/>
      <c r="C6" s="188"/>
      <c r="D6" s="46"/>
      <c r="E6" s="59"/>
    </row>
    <row r="7" spans="1:7" ht="15.75" x14ac:dyDescent="0.25">
      <c r="A7" s="322" t="s">
        <v>45</v>
      </c>
      <c r="B7" s="321"/>
      <c r="C7" s="321"/>
      <c r="D7" s="321"/>
      <c r="E7" s="321"/>
    </row>
    <row r="9" spans="1:7" x14ac:dyDescent="0.2">
      <c r="A9" s="318" t="s">
        <v>38</v>
      </c>
      <c r="B9" s="319"/>
      <c r="C9" s="190">
        <f>'Formulaire 45.25'!H6</f>
        <v>0</v>
      </c>
    </row>
    <row r="11" spans="1:7" s="114" customFormat="1" ht="48" customHeight="1" x14ac:dyDescent="0.2">
      <c r="A11" s="191" t="s">
        <v>39</v>
      </c>
      <c r="B11" s="192" t="s">
        <v>40</v>
      </c>
      <c r="C11" s="193" t="s">
        <v>24</v>
      </c>
      <c r="D11" s="192" t="s">
        <v>46</v>
      </c>
      <c r="E11" s="201" t="s">
        <v>47</v>
      </c>
      <c r="G11" s="35"/>
    </row>
    <row r="12" spans="1:7" x14ac:dyDescent="0.2">
      <c r="A12" s="9"/>
      <c r="B12" s="10"/>
      <c r="C12" s="11"/>
      <c r="D12" s="12"/>
      <c r="E12" s="13"/>
    </row>
    <row r="13" spans="1:7" x14ac:dyDescent="0.2">
      <c r="A13" s="15"/>
      <c r="B13" s="10"/>
      <c r="C13" s="11"/>
      <c r="D13" s="12"/>
      <c r="E13" s="13"/>
    </row>
    <row r="14" spans="1:7" x14ac:dyDescent="0.2">
      <c r="A14" s="9"/>
      <c r="B14" s="10"/>
      <c r="C14" s="11"/>
      <c r="D14" s="12"/>
      <c r="E14" s="13"/>
    </row>
    <row r="15" spans="1:7" x14ac:dyDescent="0.2">
      <c r="A15" s="9"/>
      <c r="B15" s="10"/>
      <c r="C15" s="11"/>
      <c r="D15" s="12"/>
      <c r="E15" s="13"/>
    </row>
    <row r="16" spans="1:7" x14ac:dyDescent="0.2">
      <c r="A16" s="9"/>
      <c r="B16" s="10"/>
      <c r="C16" s="11"/>
      <c r="D16" s="12"/>
      <c r="E16" s="13"/>
    </row>
    <row r="17" spans="1:5" x14ac:dyDescent="0.2">
      <c r="A17" s="9"/>
      <c r="B17" s="10"/>
      <c r="C17" s="11"/>
      <c r="D17" s="12"/>
      <c r="E17" s="13"/>
    </row>
    <row r="18" spans="1:5" x14ac:dyDescent="0.2">
      <c r="A18" s="9"/>
      <c r="B18" s="10"/>
      <c r="C18" s="11"/>
      <c r="D18" s="12"/>
      <c r="E18" s="13"/>
    </row>
    <row r="19" spans="1:5" x14ac:dyDescent="0.2">
      <c r="A19" s="9"/>
      <c r="B19" s="10"/>
      <c r="C19" s="11"/>
      <c r="D19" s="12"/>
      <c r="E19" s="13"/>
    </row>
    <row r="20" spans="1:5" x14ac:dyDescent="0.2">
      <c r="A20" s="9"/>
      <c r="B20" s="10"/>
      <c r="C20" s="11"/>
      <c r="D20" s="12"/>
      <c r="E20" s="13"/>
    </row>
    <row r="21" spans="1:5" x14ac:dyDescent="0.2">
      <c r="A21" s="9"/>
      <c r="B21" s="10"/>
      <c r="C21" s="11"/>
      <c r="D21" s="12"/>
      <c r="E21" s="13"/>
    </row>
    <row r="22" spans="1:5" x14ac:dyDescent="0.2">
      <c r="A22" s="9"/>
      <c r="B22" s="10"/>
      <c r="C22" s="11"/>
      <c r="D22" s="12"/>
      <c r="E22" s="13"/>
    </row>
    <row r="23" spans="1:5" x14ac:dyDescent="0.2">
      <c r="A23" s="9"/>
      <c r="B23" s="10"/>
      <c r="C23" s="11"/>
      <c r="D23" s="12"/>
      <c r="E23" s="13"/>
    </row>
    <row r="24" spans="1:5" x14ac:dyDescent="0.2">
      <c r="A24" s="9"/>
      <c r="B24" s="10"/>
      <c r="C24" s="11"/>
      <c r="D24" s="12"/>
      <c r="E24" s="13"/>
    </row>
    <row r="25" spans="1:5" x14ac:dyDescent="0.2">
      <c r="A25" s="9"/>
      <c r="B25" s="10"/>
      <c r="C25" s="11"/>
      <c r="D25" s="12"/>
      <c r="E25" s="13"/>
    </row>
    <row r="26" spans="1:5" x14ac:dyDescent="0.2">
      <c r="A26" s="9"/>
      <c r="B26" s="10"/>
      <c r="C26" s="11"/>
      <c r="D26" s="12"/>
      <c r="E26" s="13"/>
    </row>
    <row r="27" spans="1:5" x14ac:dyDescent="0.2">
      <c r="A27" s="9"/>
      <c r="B27" s="10"/>
      <c r="C27" s="11"/>
      <c r="D27" s="12"/>
      <c r="E27" s="13"/>
    </row>
    <row r="28" spans="1:5" x14ac:dyDescent="0.2">
      <c r="A28" s="9"/>
      <c r="B28" s="10"/>
      <c r="C28" s="11"/>
      <c r="D28" s="12"/>
      <c r="E28" s="13"/>
    </row>
    <row r="29" spans="1:5" x14ac:dyDescent="0.2">
      <c r="A29" s="9"/>
      <c r="B29" s="10"/>
      <c r="C29" s="11"/>
      <c r="D29" s="12"/>
      <c r="E29" s="13"/>
    </row>
    <row r="30" spans="1:5" x14ac:dyDescent="0.2">
      <c r="A30" s="9"/>
      <c r="B30" s="10"/>
      <c r="C30" s="11"/>
      <c r="D30" s="12"/>
      <c r="E30" s="13"/>
    </row>
    <row r="31" spans="1:5" x14ac:dyDescent="0.2">
      <c r="A31" s="9"/>
      <c r="B31" s="10"/>
      <c r="C31" s="11"/>
      <c r="D31" s="12"/>
      <c r="E31" s="13"/>
    </row>
    <row r="32" spans="1:5" x14ac:dyDescent="0.2">
      <c r="A32" s="9"/>
      <c r="B32" s="10"/>
      <c r="C32" s="11"/>
      <c r="D32" s="12"/>
      <c r="E32" s="13"/>
    </row>
    <row r="33" spans="1:5" x14ac:dyDescent="0.2">
      <c r="A33" s="9"/>
      <c r="B33" s="10"/>
      <c r="C33" s="11"/>
      <c r="D33" s="12"/>
      <c r="E33" s="13"/>
    </row>
    <row r="34" spans="1:5" x14ac:dyDescent="0.2">
      <c r="A34" s="9"/>
      <c r="B34" s="10"/>
      <c r="C34" s="11"/>
      <c r="D34" s="12"/>
      <c r="E34" s="13"/>
    </row>
    <row r="35" spans="1:5" x14ac:dyDescent="0.2">
      <c r="A35" s="9"/>
      <c r="B35" s="10"/>
      <c r="C35" s="11"/>
      <c r="D35" s="12"/>
      <c r="E35" s="13"/>
    </row>
    <row r="36" spans="1:5" x14ac:dyDescent="0.2">
      <c r="A36" s="9"/>
      <c r="B36" s="10"/>
      <c r="C36" s="11"/>
      <c r="D36" s="12"/>
      <c r="E36" s="13"/>
    </row>
    <row r="37" spans="1:5" x14ac:dyDescent="0.2">
      <c r="A37" s="9"/>
      <c r="B37" s="10"/>
      <c r="C37" s="11"/>
      <c r="D37" s="12"/>
      <c r="E37" s="13"/>
    </row>
    <row r="38" spans="1:5" x14ac:dyDescent="0.2">
      <c r="A38" s="9"/>
      <c r="B38" s="10"/>
      <c r="C38" s="11"/>
      <c r="D38" s="12"/>
      <c r="E38" s="13"/>
    </row>
    <row r="39" spans="1:5" x14ac:dyDescent="0.2">
      <c r="A39" s="9"/>
      <c r="B39" s="10"/>
      <c r="C39" s="11"/>
      <c r="D39" s="12"/>
      <c r="E39" s="13"/>
    </row>
    <row r="40" spans="1:5" x14ac:dyDescent="0.2">
      <c r="A40" s="9"/>
      <c r="B40" s="10"/>
      <c r="C40" s="11"/>
      <c r="D40" s="12"/>
      <c r="E40" s="13"/>
    </row>
    <row r="41" spans="1:5" x14ac:dyDescent="0.2">
      <c r="A41" s="9"/>
      <c r="B41" s="10"/>
      <c r="C41" s="11"/>
      <c r="D41" s="12"/>
      <c r="E41" s="13"/>
    </row>
    <row r="42" spans="1:5" x14ac:dyDescent="0.2">
      <c r="A42" s="9"/>
      <c r="B42" s="10"/>
      <c r="C42" s="11"/>
      <c r="D42" s="12"/>
      <c r="E42" s="13"/>
    </row>
    <row r="43" spans="1:5" x14ac:dyDescent="0.2">
      <c r="A43" s="9"/>
      <c r="B43" s="10"/>
      <c r="C43" s="11"/>
      <c r="D43" s="12"/>
      <c r="E43" s="13"/>
    </row>
    <row r="44" spans="1:5" x14ac:dyDescent="0.2">
      <c r="A44" s="9"/>
      <c r="B44" s="10"/>
      <c r="C44" s="11"/>
      <c r="D44" s="12"/>
      <c r="E44" s="13"/>
    </row>
    <row r="45" spans="1:5" x14ac:dyDescent="0.2">
      <c r="A45" s="9"/>
      <c r="B45" s="10"/>
      <c r="C45" s="11"/>
      <c r="D45" s="12"/>
      <c r="E45" s="13"/>
    </row>
    <row r="46" spans="1:5" x14ac:dyDescent="0.2">
      <c r="A46" s="16"/>
      <c r="B46" s="17"/>
      <c r="C46" s="18"/>
      <c r="D46" s="19"/>
      <c r="E46" s="20"/>
    </row>
    <row r="47" spans="1:5" s="173" customFormat="1" x14ac:dyDescent="0.2">
      <c r="A47" s="195"/>
      <c r="B47" s="196"/>
      <c r="C47" s="197"/>
      <c r="D47" s="198"/>
      <c r="E47" s="198"/>
    </row>
    <row r="48" spans="1:5" ht="13.5" thickBot="1" x14ac:dyDescent="0.25">
      <c r="A48" s="187" t="s">
        <v>43</v>
      </c>
      <c r="B48" s="187"/>
      <c r="C48" s="199">
        <f>SUM(C12:C46)</f>
        <v>0</v>
      </c>
    </row>
    <row r="49" spans="1:1" ht="15" customHeight="1" thickTop="1" x14ac:dyDescent="0.2">
      <c r="A49" s="200" t="s">
        <v>287</v>
      </c>
    </row>
  </sheetData>
  <sheetProtection algorithmName="SHA-512" hashValue="rstTZLvLc8wm5VShQB2bV1q+Kv86LZF/iEJ4D7alXs6duwFfWe5c6JJokvIbStMBumLLU9l6vMaUevJYsPp+hw==" saltValue="StTDbjj4NFGY0nupXSgeGA==" spinCount="100000" sheet="1" objects="1" scenarios="1" selectLockedCells="1"/>
  <mergeCells count="3">
    <mergeCell ref="A9:B9"/>
    <mergeCell ref="A5:B5"/>
    <mergeCell ref="A7:E7"/>
  </mergeCells>
  <phoneticPr fontId="2" type="noConversion"/>
  <pageMargins left="0.39370078740157483" right="0.39370078740157483" top="0.31496062992125984" bottom="0.19685039370078741" header="0.51181102362204722" footer="0.51181102362204722"/>
  <pageSetup paperSize="9" scale="83"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D49"/>
  <sheetViews>
    <sheetView showGridLines="0" zoomScale="85" workbookViewId="0">
      <selection activeCell="A12" sqref="A12:D46"/>
    </sheetView>
  </sheetViews>
  <sheetFormatPr baseColWidth="10" defaultColWidth="11.42578125" defaultRowHeight="12.75" x14ac:dyDescent="0.2"/>
  <cols>
    <col min="1" max="1" width="14.85546875" style="35" customWidth="1"/>
    <col min="2" max="2" width="24" style="35" customWidth="1"/>
    <col min="3" max="3" width="25" style="35" customWidth="1"/>
    <col min="4" max="4" width="30" style="46" bestFit="1" customWidth="1"/>
    <col min="5" max="16384" width="11.42578125" style="35"/>
  </cols>
  <sheetData>
    <row r="4" spans="1:4" ht="15" customHeight="1" x14ac:dyDescent="0.2"/>
    <row r="5" spans="1:4" ht="20.100000000000001" customHeight="1" x14ac:dyDescent="0.2">
      <c r="A5" s="320" t="s">
        <v>48</v>
      </c>
      <c r="B5" s="321"/>
    </row>
    <row r="6" spans="1:4" ht="17.25" customHeight="1" x14ac:dyDescent="0.2">
      <c r="A6" s="187"/>
      <c r="B6" s="187"/>
      <c r="C6" s="188"/>
    </row>
    <row r="7" spans="1:4" ht="15.75" x14ac:dyDescent="0.25">
      <c r="A7" s="322" t="s">
        <v>49</v>
      </c>
      <c r="B7" s="321"/>
      <c r="C7" s="321"/>
      <c r="D7" s="321"/>
    </row>
    <row r="9" spans="1:4" x14ac:dyDescent="0.2">
      <c r="A9" s="318" t="s">
        <v>38</v>
      </c>
      <c r="B9" s="319"/>
      <c r="C9" s="190">
        <f>'Formulaire 45.25'!H6</f>
        <v>0</v>
      </c>
    </row>
    <row r="11" spans="1:4" s="114" customFormat="1" ht="48" customHeight="1" x14ac:dyDescent="0.2">
      <c r="A11" s="191" t="s">
        <v>39</v>
      </c>
      <c r="B11" s="192" t="s">
        <v>40</v>
      </c>
      <c r="C11" s="193" t="s">
        <v>24</v>
      </c>
      <c r="D11" s="202" t="s">
        <v>50</v>
      </c>
    </row>
    <row r="12" spans="1:4" x14ac:dyDescent="0.2">
      <c r="A12" s="9"/>
      <c r="B12" s="10"/>
      <c r="C12" s="11"/>
      <c r="D12" s="22"/>
    </row>
    <row r="13" spans="1:4" x14ac:dyDescent="0.2">
      <c r="A13" s="15"/>
      <c r="B13" s="10"/>
      <c r="C13" s="11"/>
      <c r="D13" s="14"/>
    </row>
    <row r="14" spans="1:4" x14ac:dyDescent="0.2">
      <c r="A14" s="9"/>
      <c r="B14" s="10"/>
      <c r="C14" s="11"/>
      <c r="D14" s="14"/>
    </row>
    <row r="15" spans="1:4" x14ac:dyDescent="0.2">
      <c r="A15" s="9"/>
      <c r="B15" s="10"/>
      <c r="C15" s="11"/>
      <c r="D15" s="14"/>
    </row>
    <row r="16" spans="1:4" x14ac:dyDescent="0.2">
      <c r="A16" s="9"/>
      <c r="B16" s="10"/>
      <c r="C16" s="11"/>
      <c r="D16" s="14"/>
    </row>
    <row r="17" spans="1:4" x14ac:dyDescent="0.2">
      <c r="A17" s="9"/>
      <c r="B17" s="10"/>
      <c r="C17" s="11"/>
      <c r="D17" s="14"/>
    </row>
    <row r="18" spans="1:4" x14ac:dyDescent="0.2">
      <c r="A18" s="9"/>
      <c r="B18" s="10"/>
      <c r="C18" s="11"/>
      <c r="D18" s="14"/>
    </row>
    <row r="19" spans="1:4" x14ac:dyDescent="0.2">
      <c r="A19" s="9"/>
      <c r="B19" s="10"/>
      <c r="C19" s="11"/>
      <c r="D19" s="14"/>
    </row>
    <row r="20" spans="1:4" x14ac:dyDescent="0.2">
      <c r="A20" s="9"/>
      <c r="B20" s="10"/>
      <c r="C20" s="11"/>
      <c r="D20" s="14"/>
    </row>
    <row r="21" spans="1:4" x14ac:dyDescent="0.2">
      <c r="A21" s="9"/>
      <c r="B21" s="10"/>
      <c r="C21" s="11"/>
      <c r="D21" s="14"/>
    </row>
    <row r="22" spans="1:4" x14ac:dyDescent="0.2">
      <c r="A22" s="9"/>
      <c r="B22" s="10"/>
      <c r="C22" s="11"/>
      <c r="D22" s="14"/>
    </row>
    <row r="23" spans="1:4" x14ac:dyDescent="0.2">
      <c r="A23" s="9"/>
      <c r="B23" s="10"/>
      <c r="C23" s="11"/>
      <c r="D23" s="14"/>
    </row>
    <row r="24" spans="1:4" x14ac:dyDescent="0.2">
      <c r="A24" s="9"/>
      <c r="B24" s="10"/>
      <c r="C24" s="11"/>
      <c r="D24" s="14"/>
    </row>
    <row r="25" spans="1:4" x14ac:dyDescent="0.2">
      <c r="A25" s="9"/>
      <c r="B25" s="10"/>
      <c r="C25" s="11"/>
      <c r="D25" s="14"/>
    </row>
    <row r="26" spans="1:4" x14ac:dyDescent="0.2">
      <c r="A26" s="9"/>
      <c r="B26" s="10"/>
      <c r="C26" s="11"/>
      <c r="D26" s="14"/>
    </row>
    <row r="27" spans="1:4" x14ac:dyDescent="0.2">
      <c r="A27" s="9"/>
      <c r="B27" s="10"/>
      <c r="C27" s="11"/>
      <c r="D27" s="14"/>
    </row>
    <row r="28" spans="1:4" x14ac:dyDescent="0.2">
      <c r="A28" s="9"/>
      <c r="B28" s="10"/>
      <c r="C28" s="11"/>
      <c r="D28" s="14"/>
    </row>
    <row r="29" spans="1:4" x14ac:dyDescent="0.2">
      <c r="A29" s="9"/>
      <c r="B29" s="10"/>
      <c r="C29" s="11"/>
      <c r="D29" s="14"/>
    </row>
    <row r="30" spans="1:4" x14ac:dyDescent="0.2">
      <c r="A30" s="9"/>
      <c r="B30" s="10"/>
      <c r="C30" s="11"/>
      <c r="D30" s="14"/>
    </row>
    <row r="31" spans="1:4" x14ac:dyDescent="0.2">
      <c r="A31" s="9"/>
      <c r="B31" s="10"/>
      <c r="C31" s="11"/>
      <c r="D31" s="14"/>
    </row>
    <row r="32" spans="1:4" x14ac:dyDescent="0.2">
      <c r="A32" s="9"/>
      <c r="B32" s="10"/>
      <c r="C32" s="11"/>
      <c r="D32" s="14"/>
    </row>
    <row r="33" spans="1:4" x14ac:dyDescent="0.2">
      <c r="A33" s="9"/>
      <c r="B33" s="10"/>
      <c r="C33" s="11"/>
      <c r="D33" s="14"/>
    </row>
    <row r="34" spans="1:4" x14ac:dyDescent="0.2">
      <c r="A34" s="9"/>
      <c r="B34" s="10"/>
      <c r="C34" s="11"/>
      <c r="D34" s="14"/>
    </row>
    <row r="35" spans="1:4" x14ac:dyDescent="0.2">
      <c r="A35" s="9"/>
      <c r="B35" s="10"/>
      <c r="C35" s="11"/>
      <c r="D35" s="14"/>
    </row>
    <row r="36" spans="1:4" x14ac:dyDescent="0.2">
      <c r="A36" s="9"/>
      <c r="B36" s="10"/>
      <c r="C36" s="11"/>
      <c r="D36" s="14"/>
    </row>
    <row r="37" spans="1:4" x14ac:dyDescent="0.2">
      <c r="A37" s="9"/>
      <c r="B37" s="10"/>
      <c r="C37" s="11"/>
      <c r="D37" s="14"/>
    </row>
    <row r="38" spans="1:4" x14ac:dyDescent="0.2">
      <c r="A38" s="9"/>
      <c r="B38" s="10"/>
      <c r="C38" s="11"/>
      <c r="D38" s="14"/>
    </row>
    <row r="39" spans="1:4" x14ac:dyDescent="0.2">
      <c r="A39" s="9"/>
      <c r="B39" s="10"/>
      <c r="C39" s="11"/>
      <c r="D39" s="14"/>
    </row>
    <row r="40" spans="1:4" x14ac:dyDescent="0.2">
      <c r="A40" s="9"/>
      <c r="B40" s="10"/>
      <c r="C40" s="11"/>
      <c r="D40" s="14"/>
    </row>
    <row r="41" spans="1:4" x14ac:dyDescent="0.2">
      <c r="A41" s="9"/>
      <c r="B41" s="10"/>
      <c r="C41" s="11"/>
      <c r="D41" s="14"/>
    </row>
    <row r="42" spans="1:4" x14ac:dyDescent="0.2">
      <c r="A42" s="9"/>
      <c r="B42" s="10"/>
      <c r="C42" s="11"/>
      <c r="D42" s="14"/>
    </row>
    <row r="43" spans="1:4" x14ac:dyDescent="0.2">
      <c r="A43" s="9"/>
      <c r="B43" s="10"/>
      <c r="C43" s="11"/>
      <c r="D43" s="14"/>
    </row>
    <row r="44" spans="1:4" x14ac:dyDescent="0.2">
      <c r="A44" s="9"/>
      <c r="B44" s="10"/>
      <c r="C44" s="11"/>
      <c r="D44" s="14"/>
    </row>
    <row r="45" spans="1:4" x14ac:dyDescent="0.2">
      <c r="A45" s="9"/>
      <c r="B45" s="10"/>
      <c r="C45" s="11"/>
      <c r="D45" s="14"/>
    </row>
    <row r="46" spans="1:4" x14ac:dyDescent="0.2">
      <c r="A46" s="16"/>
      <c r="B46" s="17"/>
      <c r="C46" s="18"/>
      <c r="D46" s="21"/>
    </row>
    <row r="47" spans="1:4" s="173" customFormat="1" x14ac:dyDescent="0.2">
      <c r="A47" s="195"/>
      <c r="B47" s="196"/>
      <c r="C47" s="197"/>
      <c r="D47" s="203"/>
    </row>
    <row r="48" spans="1:4" ht="13.5" thickBot="1" x14ac:dyDescent="0.25">
      <c r="A48" s="187" t="s">
        <v>43</v>
      </c>
      <c r="B48" s="187"/>
      <c r="C48" s="199">
        <f>SUM(C12:C46)</f>
        <v>0</v>
      </c>
    </row>
    <row r="49" spans="1:1" ht="15" customHeight="1" thickTop="1" x14ac:dyDescent="0.2">
      <c r="A49" s="200" t="s">
        <v>288</v>
      </c>
    </row>
  </sheetData>
  <sheetProtection algorithmName="SHA-512" hashValue="W7OVzgoSeEX75JEEJZ6vYXMme103nQVOWe4pKt+rOHD8Ie4flNJSOtFsv+73cXqHd/72AFTknXq+JghJriksrg==" saltValue="BTkpFLGJ8ZvB8zz5fgzsbw==" spinCount="100000" sheet="1" objects="1" scenarios="1" selectLockedCells="1"/>
  <mergeCells count="3">
    <mergeCell ref="A5:B5"/>
    <mergeCell ref="A9:B9"/>
    <mergeCell ref="A7:D7"/>
  </mergeCells>
  <phoneticPr fontId="2" type="noConversion"/>
  <pageMargins left="0.39370078740157483" right="0.39370078740157483" top="0.31496062992125984" bottom="0.19685039370078741" header="0.51181102362204722" footer="0.51181102362204722"/>
  <pageSetup paperSize="9" scale="8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F49"/>
  <sheetViews>
    <sheetView showGridLines="0" zoomScale="85" workbookViewId="0">
      <selection activeCell="A12" sqref="A12:D46"/>
    </sheetView>
  </sheetViews>
  <sheetFormatPr baseColWidth="10" defaultColWidth="11.42578125" defaultRowHeight="12.75" x14ac:dyDescent="0.2"/>
  <cols>
    <col min="1" max="1" width="14.85546875" style="35" customWidth="1"/>
    <col min="2" max="2" width="24" style="35" customWidth="1"/>
    <col min="3" max="3" width="25" style="35" customWidth="1"/>
    <col min="4" max="4" width="90.85546875" style="35" customWidth="1"/>
    <col min="5" max="16384" width="11.42578125" style="35"/>
  </cols>
  <sheetData>
    <row r="4" spans="1:6" ht="15" customHeight="1" x14ac:dyDescent="0.2"/>
    <row r="5" spans="1:6" ht="20.100000000000001" customHeight="1" x14ac:dyDescent="0.2">
      <c r="A5" s="320" t="s">
        <v>51</v>
      </c>
      <c r="B5" s="321"/>
    </row>
    <row r="6" spans="1:6" ht="17.25" customHeight="1" x14ac:dyDescent="0.2">
      <c r="A6" s="187"/>
      <c r="B6" s="187"/>
      <c r="C6" s="188"/>
      <c r="D6" s="46"/>
    </row>
    <row r="7" spans="1:6" ht="15.75" x14ac:dyDescent="0.25">
      <c r="A7" s="322" t="s">
        <v>52</v>
      </c>
      <c r="B7" s="321"/>
      <c r="C7" s="321"/>
      <c r="D7" s="321"/>
      <c r="E7" s="63"/>
      <c r="F7" s="63"/>
    </row>
    <row r="9" spans="1:6" x14ac:dyDescent="0.2">
      <c r="A9" s="318" t="s">
        <v>38</v>
      </c>
      <c r="B9" s="319"/>
      <c r="C9" s="190">
        <f>'Formulaire 45.25'!H6</f>
        <v>0</v>
      </c>
    </row>
    <row r="11" spans="1:6" s="114" customFormat="1" ht="48" customHeight="1" x14ac:dyDescent="0.2">
      <c r="A11" s="191" t="s">
        <v>39</v>
      </c>
      <c r="B11" s="192" t="s">
        <v>40</v>
      </c>
      <c r="C11" s="193" t="s">
        <v>24</v>
      </c>
      <c r="D11" s="194" t="s">
        <v>54</v>
      </c>
    </row>
    <row r="12" spans="1:6" x14ac:dyDescent="0.2">
      <c r="A12" s="9"/>
      <c r="B12" s="10"/>
      <c r="C12" s="11"/>
      <c r="D12" s="23"/>
    </row>
    <row r="13" spans="1:6" x14ac:dyDescent="0.2">
      <c r="A13" s="15"/>
      <c r="B13" s="10"/>
      <c r="C13" s="11"/>
      <c r="D13" s="24"/>
    </row>
    <row r="14" spans="1:6" x14ac:dyDescent="0.2">
      <c r="A14" s="9"/>
      <c r="B14" s="10"/>
      <c r="C14" s="11"/>
      <c r="D14" s="24"/>
    </row>
    <row r="15" spans="1:6" x14ac:dyDescent="0.2">
      <c r="A15" s="9"/>
      <c r="B15" s="10"/>
      <c r="C15" s="11"/>
      <c r="D15" s="24"/>
    </row>
    <row r="16" spans="1:6" x14ac:dyDescent="0.2">
      <c r="A16" s="9"/>
      <c r="B16" s="10"/>
      <c r="C16" s="11"/>
      <c r="D16" s="24"/>
    </row>
    <row r="17" spans="1:4" x14ac:dyDescent="0.2">
      <c r="A17" s="9"/>
      <c r="B17" s="10"/>
      <c r="C17" s="11"/>
      <c r="D17" s="24"/>
    </row>
    <row r="18" spans="1:4" x14ac:dyDescent="0.2">
      <c r="A18" s="9"/>
      <c r="B18" s="10"/>
      <c r="C18" s="11"/>
      <c r="D18" s="24"/>
    </row>
    <row r="19" spans="1:4" x14ac:dyDescent="0.2">
      <c r="A19" s="9"/>
      <c r="B19" s="10"/>
      <c r="C19" s="11"/>
      <c r="D19" s="24"/>
    </row>
    <row r="20" spans="1:4" x14ac:dyDescent="0.2">
      <c r="A20" s="9"/>
      <c r="B20" s="10"/>
      <c r="C20" s="11"/>
      <c r="D20" s="24"/>
    </row>
    <row r="21" spans="1:4" x14ac:dyDescent="0.2">
      <c r="A21" s="9"/>
      <c r="B21" s="10"/>
      <c r="C21" s="11"/>
      <c r="D21" s="24"/>
    </row>
    <row r="22" spans="1:4" x14ac:dyDescent="0.2">
      <c r="A22" s="9"/>
      <c r="B22" s="10"/>
      <c r="C22" s="11"/>
      <c r="D22" s="24"/>
    </row>
    <row r="23" spans="1:4" x14ac:dyDescent="0.2">
      <c r="A23" s="9"/>
      <c r="B23" s="10"/>
      <c r="C23" s="11"/>
      <c r="D23" s="24"/>
    </row>
    <row r="24" spans="1:4" x14ac:dyDescent="0.2">
      <c r="A24" s="9"/>
      <c r="B24" s="10"/>
      <c r="C24" s="11"/>
      <c r="D24" s="24"/>
    </row>
    <row r="25" spans="1:4" x14ac:dyDescent="0.2">
      <c r="A25" s="9"/>
      <c r="B25" s="10"/>
      <c r="C25" s="11"/>
      <c r="D25" s="24"/>
    </row>
    <row r="26" spans="1:4" x14ac:dyDescent="0.2">
      <c r="A26" s="9"/>
      <c r="B26" s="10"/>
      <c r="C26" s="11"/>
      <c r="D26" s="24"/>
    </row>
    <row r="27" spans="1:4" x14ac:dyDescent="0.2">
      <c r="A27" s="9"/>
      <c r="B27" s="10"/>
      <c r="C27" s="11"/>
      <c r="D27" s="24"/>
    </row>
    <row r="28" spans="1:4" x14ac:dyDescent="0.2">
      <c r="A28" s="9"/>
      <c r="B28" s="10"/>
      <c r="C28" s="11"/>
      <c r="D28" s="24"/>
    </row>
    <row r="29" spans="1:4" x14ac:dyDescent="0.2">
      <c r="A29" s="9"/>
      <c r="B29" s="10"/>
      <c r="C29" s="11"/>
      <c r="D29" s="24"/>
    </row>
    <row r="30" spans="1:4" x14ac:dyDescent="0.2">
      <c r="A30" s="9"/>
      <c r="B30" s="10"/>
      <c r="C30" s="11"/>
      <c r="D30" s="24"/>
    </row>
    <row r="31" spans="1:4" x14ac:dyDescent="0.2">
      <c r="A31" s="9"/>
      <c r="B31" s="10"/>
      <c r="C31" s="11"/>
      <c r="D31" s="24"/>
    </row>
    <row r="32" spans="1:4" x14ac:dyDescent="0.2">
      <c r="A32" s="9"/>
      <c r="B32" s="10"/>
      <c r="C32" s="11"/>
      <c r="D32" s="24"/>
    </row>
    <row r="33" spans="1:4" x14ac:dyDescent="0.2">
      <c r="A33" s="9"/>
      <c r="B33" s="10"/>
      <c r="C33" s="11"/>
      <c r="D33" s="24"/>
    </row>
    <row r="34" spans="1:4" x14ac:dyDescent="0.2">
      <c r="A34" s="9"/>
      <c r="B34" s="10"/>
      <c r="C34" s="11"/>
      <c r="D34" s="24"/>
    </row>
    <row r="35" spans="1:4" x14ac:dyDescent="0.2">
      <c r="A35" s="9"/>
      <c r="B35" s="10"/>
      <c r="C35" s="11"/>
      <c r="D35" s="24"/>
    </row>
    <row r="36" spans="1:4" x14ac:dyDescent="0.2">
      <c r="A36" s="9"/>
      <c r="B36" s="10"/>
      <c r="C36" s="11"/>
      <c r="D36" s="24"/>
    </row>
    <row r="37" spans="1:4" x14ac:dyDescent="0.2">
      <c r="A37" s="9"/>
      <c r="B37" s="10"/>
      <c r="C37" s="11"/>
      <c r="D37" s="24"/>
    </row>
    <row r="38" spans="1:4" x14ac:dyDescent="0.2">
      <c r="A38" s="9"/>
      <c r="B38" s="10"/>
      <c r="C38" s="11"/>
      <c r="D38" s="24"/>
    </row>
    <row r="39" spans="1:4" x14ac:dyDescent="0.2">
      <c r="A39" s="9"/>
      <c r="B39" s="10"/>
      <c r="C39" s="11"/>
      <c r="D39" s="24"/>
    </row>
    <row r="40" spans="1:4" x14ac:dyDescent="0.2">
      <c r="A40" s="9"/>
      <c r="B40" s="10"/>
      <c r="C40" s="11"/>
      <c r="D40" s="24"/>
    </row>
    <row r="41" spans="1:4" x14ac:dyDescent="0.2">
      <c r="A41" s="9"/>
      <c r="B41" s="10"/>
      <c r="C41" s="11"/>
      <c r="D41" s="24"/>
    </row>
    <row r="42" spans="1:4" x14ac:dyDescent="0.2">
      <c r="A42" s="9"/>
      <c r="B42" s="10"/>
      <c r="C42" s="11"/>
      <c r="D42" s="24"/>
    </row>
    <row r="43" spans="1:4" x14ac:dyDescent="0.2">
      <c r="A43" s="9"/>
      <c r="B43" s="10"/>
      <c r="C43" s="11"/>
      <c r="D43" s="24"/>
    </row>
    <row r="44" spans="1:4" x14ac:dyDescent="0.2">
      <c r="A44" s="9"/>
      <c r="B44" s="10"/>
      <c r="C44" s="11"/>
      <c r="D44" s="24"/>
    </row>
    <row r="45" spans="1:4" x14ac:dyDescent="0.2">
      <c r="A45" s="9"/>
      <c r="B45" s="10"/>
      <c r="C45" s="11"/>
      <c r="D45" s="24"/>
    </row>
    <row r="46" spans="1:4" x14ac:dyDescent="0.2">
      <c r="A46" s="16"/>
      <c r="B46" s="17"/>
      <c r="C46" s="18"/>
      <c r="D46" s="25"/>
    </row>
    <row r="47" spans="1:4" s="173" customFormat="1" x14ac:dyDescent="0.2">
      <c r="A47" s="195"/>
      <c r="B47" s="196"/>
      <c r="C47" s="197"/>
      <c r="D47" s="204"/>
    </row>
    <row r="48" spans="1:4" ht="13.5" thickBot="1" x14ac:dyDescent="0.25">
      <c r="A48" s="187" t="s">
        <v>43</v>
      </c>
      <c r="B48" s="187"/>
      <c r="C48" s="199">
        <f>SUM(C12:C46)</f>
        <v>0</v>
      </c>
    </row>
    <row r="49" spans="1:1" ht="15" customHeight="1" thickTop="1" x14ac:dyDescent="0.2">
      <c r="A49" s="200" t="s">
        <v>289</v>
      </c>
    </row>
  </sheetData>
  <sheetProtection algorithmName="SHA-512" hashValue="XzpEVCF4xlhtq1Jkyl8uWHdw7KGD4hN/FKyERgcaR4ydUkNWtz+0NagDy37cz8OiMvHegG/DiuRL/SgXkZwOgQ==" saltValue="Y1EzENRLAc+fgU7l1QO9rg==" spinCount="100000" sheet="1" objects="1" scenarios="1" selectLockedCells="1"/>
  <mergeCells count="3">
    <mergeCell ref="A5:B5"/>
    <mergeCell ref="A9:B9"/>
    <mergeCell ref="A7:D7"/>
  </mergeCells>
  <phoneticPr fontId="2" type="noConversion"/>
  <pageMargins left="0.39370078740157483" right="0.39370078740157483" top="0.31496062992125984" bottom="0.19685039370078741" header="0.51181102362204722" footer="0.51181102362204722"/>
  <pageSetup paperSize="9" scale="8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pageSetUpPr fitToPage="1"/>
  </sheetPr>
  <dimension ref="A102:A140"/>
  <sheetViews>
    <sheetView showGridLines="0" view="pageBreakPreview" topLeftCell="A76" zoomScale="60" zoomScaleNormal="70" workbookViewId="0"/>
  </sheetViews>
  <sheetFormatPr baseColWidth="10" defaultRowHeight="12.75" x14ac:dyDescent="0.2"/>
  <sheetData>
    <row r="102" spans="1:1" ht="18" x14ac:dyDescent="0.25">
      <c r="A102" s="4"/>
    </row>
    <row r="103" spans="1:1" ht="18" x14ac:dyDescent="0.25">
      <c r="A103" s="4"/>
    </row>
    <row r="140" spans="1:1" ht="18" x14ac:dyDescent="0.25">
      <c r="A140" s="4" t="s">
        <v>275</v>
      </c>
    </row>
  </sheetData>
  <sheetProtection algorithmName="SHA-512" hashValue="v9eTIf0Q8QlAU7tZGV2eq59TPnh/y0lAdFSwNBLkvnA7Sjx8jWaTtR2ZN7IbskTZlbihyDhDpfUUARKp7dQulg==" saltValue="ANnPzkGfCiov6F3SdXlrdQ==" spinCount="100000" sheet="1" objects="1" scenarios="1" selectLockedCells="1" selectUnlockedCells="1"/>
  <phoneticPr fontId="2" type="noConversion"/>
  <pageMargins left="0.59055118110236227" right="0.39370078740157483" top="0.51181102362204722" bottom="0.19685039370078741" header="0.51181102362204722" footer="0.51181102362204722"/>
  <pageSetup paperSize="9" scale="4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pageSetUpPr fitToPage="1"/>
  </sheetPr>
  <dimension ref="A4:B109"/>
  <sheetViews>
    <sheetView showGridLines="0" topLeftCell="A85" workbookViewId="0">
      <selection activeCell="B101" sqref="B101"/>
    </sheetView>
  </sheetViews>
  <sheetFormatPr baseColWidth="10" defaultRowHeight="12.75" x14ac:dyDescent="0.2"/>
  <cols>
    <col min="1" max="1" width="22.85546875" customWidth="1"/>
    <col min="2" max="2" width="55" customWidth="1"/>
  </cols>
  <sheetData>
    <row r="4" spans="1:2" ht="18" customHeight="1" x14ac:dyDescent="0.2"/>
    <row r="5" spans="1:2" x14ac:dyDescent="0.2">
      <c r="A5" s="1" t="s">
        <v>108</v>
      </c>
      <c r="B5" s="2" t="s">
        <v>109</v>
      </c>
    </row>
    <row r="6" spans="1:2" ht="14.25" x14ac:dyDescent="0.2">
      <c r="A6" s="29" t="s">
        <v>119</v>
      </c>
      <c r="B6" s="30" t="s">
        <v>120</v>
      </c>
    </row>
    <row r="7" spans="1:2" ht="14.25" x14ac:dyDescent="0.2">
      <c r="A7" s="31" t="s">
        <v>70</v>
      </c>
      <c r="B7" s="32" t="s">
        <v>71</v>
      </c>
    </row>
    <row r="8" spans="1:2" ht="14.25" x14ac:dyDescent="0.2">
      <c r="A8" s="29" t="s">
        <v>62</v>
      </c>
      <c r="B8" s="30" t="s">
        <v>121</v>
      </c>
    </row>
    <row r="9" spans="1:2" ht="14.25" x14ac:dyDescent="0.2">
      <c r="A9" s="31" t="s">
        <v>63</v>
      </c>
      <c r="B9" s="32" t="s">
        <v>122</v>
      </c>
    </row>
    <row r="10" spans="1:2" ht="14.25" x14ac:dyDescent="0.2">
      <c r="A10" s="29" t="s">
        <v>64</v>
      </c>
      <c r="B10" s="30" t="s">
        <v>123</v>
      </c>
    </row>
    <row r="11" spans="1:2" ht="14.25" x14ac:dyDescent="0.2">
      <c r="A11" s="31" t="s">
        <v>60</v>
      </c>
      <c r="B11" s="32" t="s">
        <v>61</v>
      </c>
    </row>
    <row r="12" spans="1:2" ht="14.25" x14ac:dyDescent="0.2">
      <c r="A12" s="29" t="s">
        <v>124</v>
      </c>
      <c r="B12" s="30" t="s">
        <v>125</v>
      </c>
    </row>
    <row r="13" spans="1:2" ht="14.25" x14ac:dyDescent="0.2">
      <c r="A13" s="31" t="s">
        <v>126</v>
      </c>
      <c r="B13" s="32" t="s">
        <v>127</v>
      </c>
    </row>
    <row r="14" spans="1:2" ht="14.25" x14ac:dyDescent="0.2">
      <c r="A14" s="29" t="s">
        <v>78</v>
      </c>
      <c r="B14" s="30" t="s">
        <v>128</v>
      </c>
    </row>
    <row r="15" spans="1:2" ht="14.25" x14ac:dyDescent="0.2">
      <c r="A15" s="31" t="s">
        <v>72</v>
      </c>
      <c r="B15" s="32" t="s">
        <v>129</v>
      </c>
    </row>
    <row r="16" spans="1:2" ht="14.25" x14ac:dyDescent="0.2">
      <c r="A16" s="29" t="s">
        <v>130</v>
      </c>
      <c r="B16" s="30" t="s">
        <v>131</v>
      </c>
    </row>
    <row r="17" spans="1:2" ht="14.25" x14ac:dyDescent="0.2">
      <c r="A17" s="31" t="s">
        <v>79</v>
      </c>
      <c r="B17" s="32" t="s">
        <v>132</v>
      </c>
    </row>
    <row r="18" spans="1:2" ht="14.25" x14ac:dyDescent="0.2">
      <c r="A18" s="29" t="s">
        <v>73</v>
      </c>
      <c r="B18" s="30" t="s">
        <v>133</v>
      </c>
    </row>
    <row r="19" spans="1:2" ht="14.25" x14ac:dyDescent="0.2">
      <c r="A19" s="31" t="s">
        <v>58</v>
      </c>
      <c r="B19" s="32" t="s">
        <v>134</v>
      </c>
    </row>
    <row r="20" spans="1:2" ht="14.25" x14ac:dyDescent="0.2">
      <c r="A20" s="29" t="s">
        <v>59</v>
      </c>
      <c r="B20" s="30" t="s">
        <v>135</v>
      </c>
    </row>
    <row r="21" spans="1:2" ht="14.25" x14ac:dyDescent="0.2">
      <c r="A21" s="31" t="s">
        <v>69</v>
      </c>
      <c r="B21" s="32" t="s">
        <v>136</v>
      </c>
    </row>
    <row r="22" spans="1:2" ht="14.25" x14ac:dyDescent="0.2">
      <c r="A22" s="29" t="s">
        <v>137</v>
      </c>
      <c r="B22" s="30" t="s">
        <v>138</v>
      </c>
    </row>
    <row r="23" spans="1:2" ht="14.25" x14ac:dyDescent="0.2">
      <c r="A23" s="31" t="s">
        <v>67</v>
      </c>
      <c r="B23" s="32" t="s">
        <v>139</v>
      </c>
    </row>
    <row r="24" spans="1:2" ht="14.25" x14ac:dyDescent="0.2">
      <c r="A24" s="29" t="s">
        <v>68</v>
      </c>
      <c r="B24" s="30" t="s">
        <v>140</v>
      </c>
    </row>
    <row r="25" spans="1:2" ht="14.25" x14ac:dyDescent="0.2">
      <c r="A25" s="31" t="s">
        <v>75</v>
      </c>
      <c r="B25" s="32" t="s">
        <v>76</v>
      </c>
    </row>
    <row r="26" spans="1:2" ht="14.25" x14ac:dyDescent="0.2">
      <c r="A26" s="29" t="s">
        <v>74</v>
      </c>
      <c r="B26" s="30" t="s">
        <v>141</v>
      </c>
    </row>
    <row r="27" spans="1:2" ht="14.25" x14ac:dyDescent="0.2">
      <c r="A27" s="31" t="s">
        <v>66</v>
      </c>
      <c r="B27" s="32" t="s">
        <v>142</v>
      </c>
    </row>
    <row r="28" spans="1:2" ht="14.25" x14ac:dyDescent="0.2">
      <c r="A28" s="29" t="s">
        <v>65</v>
      </c>
      <c r="B28" s="30" t="s">
        <v>143</v>
      </c>
    </row>
    <row r="29" spans="1:2" ht="14.25" x14ac:dyDescent="0.2">
      <c r="A29" s="31" t="s">
        <v>77</v>
      </c>
      <c r="B29" s="32" t="s">
        <v>144</v>
      </c>
    </row>
    <row r="30" spans="1:2" ht="14.25" x14ac:dyDescent="0.2">
      <c r="A30" s="29" t="s">
        <v>145</v>
      </c>
      <c r="B30" s="30" t="s">
        <v>146</v>
      </c>
    </row>
    <row r="31" spans="1:2" ht="14.25" x14ac:dyDescent="0.2">
      <c r="A31" s="31" t="s">
        <v>147</v>
      </c>
      <c r="B31" s="32" t="s">
        <v>148</v>
      </c>
    </row>
    <row r="32" spans="1:2" ht="14.25" x14ac:dyDescent="0.2">
      <c r="A32" s="29" t="s">
        <v>96</v>
      </c>
      <c r="B32" s="30" t="s">
        <v>149</v>
      </c>
    </row>
    <row r="33" spans="1:2" ht="14.25" x14ac:dyDescent="0.2">
      <c r="A33" s="31" t="s">
        <v>150</v>
      </c>
      <c r="B33" s="32" t="s">
        <v>151</v>
      </c>
    </row>
    <row r="34" spans="1:2" ht="14.25" x14ac:dyDescent="0.2">
      <c r="A34" s="29" t="s">
        <v>85</v>
      </c>
      <c r="B34" s="30" t="s">
        <v>152</v>
      </c>
    </row>
    <row r="35" spans="1:2" ht="14.25" x14ac:dyDescent="0.2">
      <c r="A35" s="31" t="s">
        <v>153</v>
      </c>
      <c r="B35" s="32" t="s">
        <v>154</v>
      </c>
    </row>
    <row r="36" spans="1:2" ht="14.25" x14ac:dyDescent="0.2">
      <c r="A36" s="29" t="s">
        <v>155</v>
      </c>
      <c r="B36" s="30" t="s">
        <v>156</v>
      </c>
    </row>
    <row r="37" spans="1:2" ht="14.25" x14ac:dyDescent="0.2">
      <c r="A37" s="31" t="s">
        <v>157</v>
      </c>
      <c r="B37" s="32" t="s">
        <v>158</v>
      </c>
    </row>
    <row r="38" spans="1:2" ht="14.25" x14ac:dyDescent="0.2">
      <c r="A38" s="29" t="s">
        <v>159</v>
      </c>
      <c r="B38" s="30" t="s">
        <v>160</v>
      </c>
    </row>
    <row r="39" spans="1:2" ht="14.25" x14ac:dyDescent="0.2">
      <c r="A39" s="31" t="s">
        <v>161</v>
      </c>
      <c r="B39" s="32" t="s">
        <v>162</v>
      </c>
    </row>
    <row r="40" spans="1:2" ht="14.25" x14ac:dyDescent="0.2">
      <c r="A40" s="29" t="s">
        <v>163</v>
      </c>
      <c r="B40" s="30" t="s">
        <v>164</v>
      </c>
    </row>
    <row r="41" spans="1:2" ht="14.25" x14ac:dyDescent="0.2">
      <c r="A41" s="31" t="s">
        <v>97</v>
      </c>
      <c r="B41" s="32" t="s">
        <v>165</v>
      </c>
    </row>
    <row r="42" spans="1:2" ht="14.25" x14ac:dyDescent="0.2">
      <c r="A42" s="29" t="s">
        <v>98</v>
      </c>
      <c r="B42" s="30" t="s">
        <v>166</v>
      </c>
    </row>
    <row r="43" spans="1:2" ht="14.25" x14ac:dyDescent="0.2">
      <c r="A43" s="31" t="s">
        <v>88</v>
      </c>
      <c r="B43" s="32" t="s">
        <v>167</v>
      </c>
    </row>
    <row r="44" spans="1:2" ht="14.25" x14ac:dyDescent="0.2">
      <c r="A44" s="29" t="s">
        <v>94</v>
      </c>
      <c r="B44" s="30" t="s">
        <v>168</v>
      </c>
    </row>
    <row r="45" spans="1:2" ht="14.25" x14ac:dyDescent="0.2">
      <c r="A45" s="31" t="s">
        <v>84</v>
      </c>
      <c r="B45" s="32" t="s">
        <v>169</v>
      </c>
    </row>
    <row r="46" spans="1:2" ht="14.25" x14ac:dyDescent="0.2">
      <c r="A46" s="29" t="s">
        <v>103</v>
      </c>
      <c r="B46" s="30" t="s">
        <v>170</v>
      </c>
    </row>
    <row r="47" spans="1:2" ht="14.25" x14ac:dyDescent="0.2">
      <c r="A47" s="31" t="s">
        <v>171</v>
      </c>
      <c r="B47" s="32" t="s">
        <v>172</v>
      </c>
    </row>
    <row r="48" spans="1:2" ht="14.25" x14ac:dyDescent="0.2">
      <c r="A48" s="29" t="s">
        <v>173</v>
      </c>
      <c r="B48" s="30" t="s">
        <v>174</v>
      </c>
    </row>
    <row r="49" spans="1:2" ht="14.25" x14ac:dyDescent="0.2">
      <c r="A49" s="31" t="s">
        <v>175</v>
      </c>
      <c r="B49" s="32" t="s">
        <v>176</v>
      </c>
    </row>
    <row r="50" spans="1:2" ht="14.25" x14ac:dyDescent="0.2">
      <c r="A50" s="29" t="s">
        <v>104</v>
      </c>
      <c r="B50" s="30" t="s">
        <v>177</v>
      </c>
    </row>
    <row r="51" spans="1:2" ht="14.25" x14ac:dyDescent="0.2">
      <c r="A51" s="31" t="s">
        <v>105</v>
      </c>
      <c r="B51" s="32" t="s">
        <v>178</v>
      </c>
    </row>
    <row r="52" spans="1:2" ht="14.25" x14ac:dyDescent="0.2">
      <c r="A52" s="29" t="s">
        <v>106</v>
      </c>
      <c r="B52" s="30" t="s">
        <v>179</v>
      </c>
    </row>
    <row r="53" spans="1:2" ht="14.25" x14ac:dyDescent="0.2">
      <c r="A53" s="31" t="s">
        <v>180</v>
      </c>
      <c r="B53" s="32" t="s">
        <v>181</v>
      </c>
    </row>
    <row r="54" spans="1:2" ht="14.25" x14ac:dyDescent="0.2">
      <c r="A54" s="29" t="s">
        <v>182</v>
      </c>
      <c r="B54" s="30" t="s">
        <v>183</v>
      </c>
    </row>
    <row r="55" spans="1:2" ht="14.25" x14ac:dyDescent="0.2">
      <c r="A55" s="31" t="s">
        <v>102</v>
      </c>
      <c r="B55" s="32" t="s">
        <v>184</v>
      </c>
    </row>
    <row r="56" spans="1:2" ht="14.25" x14ac:dyDescent="0.2">
      <c r="A56" s="29" t="s">
        <v>80</v>
      </c>
      <c r="B56" s="30" t="s">
        <v>185</v>
      </c>
    </row>
    <row r="57" spans="1:2" ht="14.25" x14ac:dyDescent="0.2">
      <c r="A57" s="31" t="s">
        <v>101</v>
      </c>
      <c r="B57" s="32" t="s">
        <v>186</v>
      </c>
    </row>
    <row r="58" spans="1:2" ht="14.25" x14ac:dyDescent="0.2">
      <c r="A58" s="29" t="s">
        <v>99</v>
      </c>
      <c r="B58" s="30" t="s">
        <v>187</v>
      </c>
    </row>
    <row r="59" spans="1:2" ht="14.25" x14ac:dyDescent="0.2">
      <c r="A59" s="31" t="s">
        <v>100</v>
      </c>
      <c r="B59" s="32" t="s">
        <v>188</v>
      </c>
    </row>
    <row r="60" spans="1:2" ht="14.25" x14ac:dyDescent="0.2">
      <c r="A60" s="29" t="s">
        <v>89</v>
      </c>
      <c r="B60" s="30" t="s">
        <v>189</v>
      </c>
    </row>
    <row r="61" spans="1:2" ht="14.25" x14ac:dyDescent="0.2">
      <c r="A61" s="31" t="s">
        <v>81</v>
      </c>
      <c r="B61" s="32" t="s">
        <v>190</v>
      </c>
    </row>
    <row r="62" spans="1:2" ht="14.25" x14ac:dyDescent="0.2">
      <c r="A62" s="29" t="s">
        <v>93</v>
      </c>
      <c r="B62" s="30" t="s">
        <v>191</v>
      </c>
    </row>
    <row r="63" spans="1:2" ht="14.25" x14ac:dyDescent="0.2">
      <c r="A63" s="31" t="s">
        <v>86</v>
      </c>
      <c r="B63" s="32" t="s">
        <v>87</v>
      </c>
    </row>
    <row r="64" spans="1:2" ht="14.25" x14ac:dyDescent="0.2">
      <c r="A64" s="29" t="s">
        <v>95</v>
      </c>
      <c r="B64" s="30" t="s">
        <v>192</v>
      </c>
    </row>
    <row r="65" spans="1:2" ht="14.25" x14ac:dyDescent="0.2">
      <c r="A65" s="31" t="s">
        <v>91</v>
      </c>
      <c r="B65" s="32" t="s">
        <v>193</v>
      </c>
    </row>
    <row r="66" spans="1:2" ht="14.25" x14ac:dyDescent="0.2">
      <c r="A66" s="29" t="s">
        <v>92</v>
      </c>
      <c r="B66" s="30" t="s">
        <v>194</v>
      </c>
    </row>
    <row r="67" spans="1:2" ht="14.25" x14ac:dyDescent="0.2">
      <c r="A67" s="31" t="s">
        <v>90</v>
      </c>
      <c r="B67" s="32" t="s">
        <v>195</v>
      </c>
    </row>
    <row r="68" spans="1:2" ht="14.25" x14ac:dyDescent="0.2">
      <c r="A68" s="29" t="s">
        <v>82</v>
      </c>
      <c r="B68" s="30" t="s">
        <v>196</v>
      </c>
    </row>
    <row r="69" spans="1:2" ht="14.25" x14ac:dyDescent="0.2">
      <c r="A69" s="31" t="s">
        <v>197</v>
      </c>
      <c r="B69" s="32" t="s">
        <v>198</v>
      </c>
    </row>
    <row r="70" spans="1:2" ht="14.25" x14ac:dyDescent="0.2">
      <c r="A70" s="29" t="s">
        <v>83</v>
      </c>
      <c r="B70" s="30" t="s">
        <v>199</v>
      </c>
    </row>
    <row r="71" spans="1:2" ht="14.25" x14ac:dyDescent="0.2">
      <c r="A71" s="31" t="s">
        <v>200</v>
      </c>
      <c r="B71" s="32" t="s">
        <v>201</v>
      </c>
    </row>
    <row r="72" spans="1:2" ht="14.25" x14ac:dyDescent="0.2">
      <c r="A72" s="29" t="s">
        <v>202</v>
      </c>
      <c r="B72" s="30" t="s">
        <v>203</v>
      </c>
    </row>
    <row r="73" spans="1:2" ht="14.25" x14ac:dyDescent="0.2">
      <c r="A73" s="31" t="s">
        <v>204</v>
      </c>
      <c r="B73" s="32" t="s">
        <v>205</v>
      </c>
    </row>
    <row r="74" spans="1:2" ht="14.25" x14ac:dyDescent="0.2">
      <c r="A74" s="29" t="s">
        <v>206</v>
      </c>
      <c r="B74" s="30" t="s">
        <v>207</v>
      </c>
    </row>
    <row r="75" spans="1:2" ht="14.25" x14ac:dyDescent="0.2">
      <c r="A75" s="31" t="s">
        <v>208</v>
      </c>
      <c r="B75" s="32" t="s">
        <v>209</v>
      </c>
    </row>
    <row r="76" spans="1:2" ht="14.25" x14ac:dyDescent="0.2">
      <c r="A76" s="29" t="s">
        <v>210</v>
      </c>
      <c r="B76" s="30" t="s">
        <v>211</v>
      </c>
    </row>
    <row r="77" spans="1:2" ht="14.25" x14ac:dyDescent="0.2">
      <c r="A77" s="31" t="s">
        <v>212</v>
      </c>
      <c r="B77" s="32" t="s">
        <v>213</v>
      </c>
    </row>
    <row r="78" spans="1:2" ht="14.25" x14ac:dyDescent="0.2">
      <c r="A78" s="29" t="s">
        <v>214</v>
      </c>
      <c r="B78" s="30" t="s">
        <v>215</v>
      </c>
    </row>
    <row r="79" spans="1:2" ht="14.25" x14ac:dyDescent="0.2">
      <c r="A79" s="31" t="s">
        <v>216</v>
      </c>
      <c r="B79" s="32" t="s">
        <v>217</v>
      </c>
    </row>
    <row r="80" spans="1:2" ht="14.25" x14ac:dyDescent="0.2">
      <c r="A80" s="29" t="s">
        <v>218</v>
      </c>
      <c r="B80" s="30" t="s">
        <v>219</v>
      </c>
    </row>
    <row r="81" spans="1:2" ht="14.25" x14ac:dyDescent="0.2">
      <c r="A81" s="31" t="s">
        <v>220</v>
      </c>
      <c r="B81" s="32" t="s">
        <v>221</v>
      </c>
    </row>
    <row r="82" spans="1:2" ht="14.25" x14ac:dyDescent="0.2">
      <c r="A82" s="29" t="s">
        <v>222</v>
      </c>
      <c r="B82" s="30" t="s">
        <v>223</v>
      </c>
    </row>
    <row r="83" spans="1:2" ht="14.25" x14ac:dyDescent="0.2">
      <c r="A83" s="31" t="s">
        <v>224</v>
      </c>
      <c r="B83" s="32" t="s">
        <v>225</v>
      </c>
    </row>
    <row r="84" spans="1:2" ht="14.25" x14ac:dyDescent="0.2">
      <c r="A84" s="29" t="s">
        <v>226</v>
      </c>
      <c r="B84" s="30" t="s">
        <v>227</v>
      </c>
    </row>
    <row r="85" spans="1:2" ht="14.25" x14ac:dyDescent="0.2">
      <c r="A85" s="31" t="s">
        <v>228</v>
      </c>
      <c r="B85" s="32" t="s">
        <v>229</v>
      </c>
    </row>
    <row r="86" spans="1:2" ht="14.25" x14ac:dyDescent="0.2">
      <c r="A86" s="29" t="s">
        <v>230</v>
      </c>
      <c r="B86" s="30" t="s">
        <v>231</v>
      </c>
    </row>
    <row r="87" spans="1:2" ht="14.25" x14ac:dyDescent="0.2">
      <c r="A87" s="31" t="s">
        <v>232</v>
      </c>
      <c r="B87" s="32" t="s">
        <v>233</v>
      </c>
    </row>
    <row r="88" spans="1:2" ht="14.25" x14ac:dyDescent="0.2">
      <c r="A88" s="29" t="s">
        <v>234</v>
      </c>
      <c r="B88" s="30" t="s">
        <v>235</v>
      </c>
    </row>
    <row r="89" spans="1:2" ht="14.25" x14ac:dyDescent="0.2">
      <c r="A89" s="31" t="s">
        <v>236</v>
      </c>
      <c r="B89" s="32" t="s">
        <v>237</v>
      </c>
    </row>
    <row r="90" spans="1:2" ht="14.25" x14ac:dyDescent="0.2">
      <c r="A90" s="29" t="s">
        <v>238</v>
      </c>
      <c r="B90" s="30" t="s">
        <v>239</v>
      </c>
    </row>
    <row r="91" spans="1:2" ht="14.25" x14ac:dyDescent="0.2">
      <c r="A91" s="31" t="s">
        <v>240</v>
      </c>
      <c r="B91" s="32" t="s">
        <v>241</v>
      </c>
    </row>
    <row r="92" spans="1:2" ht="14.25" x14ac:dyDescent="0.2">
      <c r="A92" s="29" t="s">
        <v>107</v>
      </c>
      <c r="B92" s="30" t="s">
        <v>242</v>
      </c>
    </row>
    <row r="93" spans="1:2" ht="14.25" x14ac:dyDescent="0.2">
      <c r="A93" s="31" t="s">
        <v>243</v>
      </c>
      <c r="B93" s="32" t="s">
        <v>244</v>
      </c>
    </row>
    <row r="94" spans="1:2" ht="14.25" x14ac:dyDescent="0.2">
      <c r="A94" s="29" t="s">
        <v>245</v>
      </c>
      <c r="B94" s="30" t="s">
        <v>246</v>
      </c>
    </row>
    <row r="95" spans="1:2" ht="14.25" x14ac:dyDescent="0.2">
      <c r="A95" s="31" t="s">
        <v>247</v>
      </c>
      <c r="B95" s="32" t="s">
        <v>248</v>
      </c>
    </row>
    <row r="96" spans="1:2" ht="14.25" x14ac:dyDescent="0.2">
      <c r="A96" s="29" t="s">
        <v>249</v>
      </c>
      <c r="B96" s="30" t="s">
        <v>250</v>
      </c>
    </row>
    <row r="97" spans="1:2" ht="14.25" x14ac:dyDescent="0.2">
      <c r="A97" s="31" t="s">
        <v>251</v>
      </c>
      <c r="B97" s="32" t="s">
        <v>252</v>
      </c>
    </row>
    <row r="98" spans="1:2" ht="14.25" x14ac:dyDescent="0.2">
      <c r="A98" s="29" t="s">
        <v>253</v>
      </c>
      <c r="B98" s="30" t="s">
        <v>254</v>
      </c>
    </row>
    <row r="99" spans="1:2" ht="14.25" x14ac:dyDescent="0.2">
      <c r="A99" s="31" t="s">
        <v>255</v>
      </c>
      <c r="B99" s="32" t="s">
        <v>256</v>
      </c>
    </row>
    <row r="100" spans="1:2" ht="14.25" x14ac:dyDescent="0.2">
      <c r="A100" s="29" t="s">
        <v>257</v>
      </c>
      <c r="B100" s="30" t="s">
        <v>258</v>
      </c>
    </row>
    <row r="101" spans="1:2" ht="14.25" x14ac:dyDescent="0.2">
      <c r="A101" s="31" t="s">
        <v>259</v>
      </c>
      <c r="B101" s="32" t="s">
        <v>260</v>
      </c>
    </row>
    <row r="102" spans="1:2" ht="14.25" x14ac:dyDescent="0.2">
      <c r="A102" s="29" t="s">
        <v>261</v>
      </c>
      <c r="B102" s="30" t="s">
        <v>262</v>
      </c>
    </row>
    <row r="103" spans="1:2" ht="14.25" x14ac:dyDescent="0.2">
      <c r="A103" s="31" t="s">
        <v>263</v>
      </c>
      <c r="B103" s="32" t="s">
        <v>264</v>
      </c>
    </row>
    <row r="104" spans="1:2" ht="14.25" x14ac:dyDescent="0.2">
      <c r="A104" s="29" t="s">
        <v>265</v>
      </c>
      <c r="B104" s="30" t="s">
        <v>266</v>
      </c>
    </row>
    <row r="105" spans="1:2" ht="14.25" x14ac:dyDescent="0.2">
      <c r="A105" s="31" t="s">
        <v>267</v>
      </c>
      <c r="B105" s="32" t="s">
        <v>268</v>
      </c>
    </row>
    <row r="106" spans="1:2" ht="14.25" x14ac:dyDescent="0.2">
      <c r="A106" s="29" t="s">
        <v>269</v>
      </c>
      <c r="B106" s="30" t="s">
        <v>270</v>
      </c>
    </row>
    <row r="107" spans="1:2" ht="14.25" x14ac:dyDescent="0.2">
      <c r="A107" s="31" t="s">
        <v>271</v>
      </c>
      <c r="B107" s="32" t="s">
        <v>272</v>
      </c>
    </row>
    <row r="109" spans="1:2" x14ac:dyDescent="0.2">
      <c r="A109" s="3" t="s">
        <v>290</v>
      </c>
    </row>
  </sheetData>
  <sheetProtection algorithmName="SHA-512" hashValue="fueBmiDQkF+KSw7lxLMgBcJA+s2Mel0ufYggoeCygqUy04LWAqlkySh2lX04rCxh+HK8LRXzNIXCpIcD/HTo7A==" saltValue="DRC3jqxu4RSYqv4ad10XTg==" spinCount="100000" sheet="1" objects="1" selectLockedCells="1" selectUnlockedCells="1"/>
  <phoneticPr fontId="2" type="noConversion"/>
  <hyperlinks>
    <hyperlink ref="A6" r:id="rId1" display="javascript:switchOffice('CH001001')" xr:uid="{D6BC145A-B251-412E-9096-E7AED8327613}"/>
    <hyperlink ref="B6" r:id="rId2" display="javascript:switchOffice('CH001001')" xr:uid="{912B624A-61C2-4C7A-BA19-CB0575999598}"/>
    <hyperlink ref="A7" r:id="rId3" display="javascript:switchOffice('CH001141')" xr:uid="{3FF7CFDA-F974-49B4-94D5-293BB12182F3}"/>
    <hyperlink ref="B7" r:id="rId4" display="javascript:switchOffice('CH001141')" xr:uid="{FADE51B0-E280-478E-B6DA-6E1F4744C006}"/>
    <hyperlink ref="A8" r:id="rId5" display="javascript:switchOffice('CH001251')" xr:uid="{DDFC0E26-294D-4EA0-ACA7-73AA0491526A}"/>
    <hyperlink ref="B8" r:id="rId6" display="javascript:switchOffice('CH001251')" xr:uid="{83ED49CE-881D-41C6-978E-AED8AB6DC4CC}"/>
    <hyperlink ref="A9" r:id="rId7" display="javascript:switchOffice('CH001252')" xr:uid="{C90A5428-C701-41D3-AA12-C3B540C7347C}"/>
    <hyperlink ref="B9" r:id="rId8" display="javascript:switchOffice('CH001252')" xr:uid="{1673AF64-5D32-47EE-BCA0-C7A6767E35A1}"/>
    <hyperlink ref="A10" r:id="rId9" display="javascript:switchOffice('CH001253')" xr:uid="{19F4470B-0D1A-4C2B-92DB-644F0B16AB7D}"/>
    <hyperlink ref="B10" r:id="rId10" display="javascript:switchOffice('CH001253')" xr:uid="{2148181E-955E-4C62-9004-09E982E2C84F}"/>
    <hyperlink ref="A11" r:id="rId11" display="javascript:switchOffice('CH001401')" xr:uid="{7064C846-0A69-42A1-A288-59A4BB81EA47}"/>
    <hyperlink ref="B11" r:id="rId12" display="javascript:switchOffice('CH001401')" xr:uid="{16626819-3E14-458C-8BE4-FF75A73354D5}"/>
    <hyperlink ref="A12" r:id="rId13" display="javascript:switchOffice('CH001454')" xr:uid="{A3F37FE8-E0FF-448D-A1AF-60341DE29C50}"/>
    <hyperlink ref="B12" r:id="rId14" display="javascript:switchOffice('CH001454')" xr:uid="{FFD2863D-BF6E-4B79-A2C3-C4783ACB884B}"/>
    <hyperlink ref="A13" r:id="rId15" display="javascript:switchOffice('CH001471')" xr:uid="{13113030-C5A1-445A-8659-11CA030B2357}"/>
    <hyperlink ref="B13" r:id="rId16" display="javascript:switchOffice('CH001471')" xr:uid="{1AB246D9-7AB4-41C7-9B78-5DFFEA8B8E2F}"/>
    <hyperlink ref="A14" r:id="rId17" display="javascript:switchOffice('CH001501')" xr:uid="{E75C7AF6-2F54-4D48-AB89-152AAEA7242C}"/>
    <hyperlink ref="B14" r:id="rId18" display="javascript:switchOffice('CH001501')" xr:uid="{6133DF3A-9DF0-47E3-B559-AF8F05626B1C}"/>
    <hyperlink ref="A15" r:id="rId19" display="javascript:switchOffice('CH001551')" xr:uid="{01ACABEF-55C6-4612-A42B-4647352102AD}"/>
    <hyperlink ref="B15" r:id="rId20" display="javascript:switchOffice('CH001551')" xr:uid="{4F4E2C0F-F5E4-4773-A4D5-0E6AE8AB2C99}"/>
    <hyperlink ref="A16" r:id="rId21" display="javascript:switchOffice('CH001571')" xr:uid="{0EAE4219-F8D9-44A8-A251-01BAD25973BC}"/>
    <hyperlink ref="B16" r:id="rId22" display="javascript:switchOffice('CH001571')" xr:uid="{78175BBA-00B7-4EB4-BD56-01953BF788E5}"/>
    <hyperlink ref="A17" r:id="rId23" display="javascript:switchOffice('CH001591')" xr:uid="{CFDE2EA0-871A-4F9D-9CAA-16CBD382ACE3}"/>
    <hyperlink ref="B17" r:id="rId24" display="javascript:switchOffice('CH001591')" xr:uid="{0EDE9AC9-7040-481D-9BA5-94E934EE1AE2}"/>
    <hyperlink ref="A18" r:id="rId25" display="javascript:switchOffice('CH001601')" xr:uid="{45A61573-DCD1-402E-AD8D-14C1DB968901}"/>
    <hyperlink ref="B18" r:id="rId26" display="javascript:switchOffice('CH001601')" xr:uid="{CE21768C-0424-49BB-A216-888D9AB95112}"/>
    <hyperlink ref="A19" r:id="rId27" display="javascript:switchOffice('CH001631')" xr:uid="{59921C4F-0DA0-4453-9BA5-B37E6EDA795E}"/>
    <hyperlink ref="B19" r:id="rId28" display="javascript:switchOffice('CH001631')" xr:uid="{588E8363-3B0B-4FB8-972D-397070F753F5}"/>
    <hyperlink ref="A20" r:id="rId29" display="javascript:switchOffice('CH001651')" xr:uid="{2F6AAEED-7ED5-4F6B-A166-8536F469E52E}"/>
    <hyperlink ref="B20" r:id="rId30" display="javascript:switchOffice('CH001651')" xr:uid="{6601301D-C644-492D-BE6F-CD7B0E159DFD}"/>
    <hyperlink ref="A21" r:id="rId31" display="javascript:switchOffice('CH001661')" xr:uid="{52556145-5FC9-4632-BCFF-ED22FFB5FC03}"/>
    <hyperlink ref="B21" r:id="rId32" display="javascript:switchOffice('CH001661')" xr:uid="{11FD6385-6833-4E1B-A501-BBC1FCB86EFF}"/>
    <hyperlink ref="A22" r:id="rId33" display="javascript:switchOffice('CH001671')" xr:uid="{B42A8A93-D206-4959-A223-6E2F39606571}"/>
    <hyperlink ref="B22" r:id="rId34" display="javascript:switchOffice('CH001671')" xr:uid="{8DE8C3C7-E5A5-473F-A9CC-04317B218026}"/>
    <hyperlink ref="A23" r:id="rId35" display="javascript:switchOffice('CH001711')" xr:uid="{4AFFD2B2-8717-4E50-9C30-C207F7C9D6FB}"/>
    <hyperlink ref="B23" r:id="rId36" display="javascript:switchOffice('CH001711')" xr:uid="{E0256A1A-45CE-477E-9E6A-A0565DC2EEA9}"/>
    <hyperlink ref="A24" r:id="rId37" display="javascript:switchOffice('CH001712')" xr:uid="{5A854EBA-C833-4273-8CC8-5043A2156E2D}"/>
    <hyperlink ref="B24" r:id="rId38" display="javascript:switchOffice('CH001712')" xr:uid="{E1772B0B-7DD5-4456-9071-6577681BC80D}"/>
    <hyperlink ref="A25" r:id="rId39" display="javascript:switchOffice('CH001721')" xr:uid="{6169B4E1-4B2D-4CBD-9852-0B6F85202015}"/>
    <hyperlink ref="B25" r:id="rId40" display="javascript:switchOffice('CH001721')" xr:uid="{0A56437E-F5AC-4B7F-8F19-0038A66A17A6}"/>
    <hyperlink ref="A26" r:id="rId41" display="javascript:switchOffice('CH001731')" xr:uid="{9ACC92DC-AF75-4549-ACB1-8F8E28556AD7}"/>
    <hyperlink ref="B26" r:id="rId42" display="javascript:switchOffice('CH001731')" xr:uid="{4A5E646A-7F78-4EE3-95D7-2059A1C577A5}"/>
    <hyperlink ref="A27" r:id="rId43" display="javascript:switchOffice('CH001801')" xr:uid="{291EA2F6-D60B-46B6-BD24-6AA66E9CB31A}"/>
    <hyperlink ref="B27" r:id="rId44" display="javascript:switchOffice('CH001801')" xr:uid="{96FF2F48-EF95-4B3E-A449-5F465405BB4E}"/>
    <hyperlink ref="A28" r:id="rId45" display="javascript:switchOffice('CH001841')" xr:uid="{C59AC8CC-E899-4F5A-8F23-51BF157E340D}"/>
    <hyperlink ref="B28" r:id="rId46" display="javascript:switchOffice('CH001841')" xr:uid="{5CA38A40-B20A-48D1-9B78-0758FBB15CB3}"/>
    <hyperlink ref="A29" r:id="rId47" display="javascript:switchOffice('CH001921')" xr:uid="{9467F43F-98B7-4729-B135-3D069FD3E7C8}"/>
    <hyperlink ref="B29" r:id="rId48" display="javascript:switchOffice('CH001921')" xr:uid="{D915AC63-B141-488D-81C0-43DB7117B466}"/>
    <hyperlink ref="A30" r:id="rId49" display="javascript:switchOffice('CH002001')" xr:uid="{204F512D-5845-4ADD-A6E5-58DDDB9A6413}"/>
    <hyperlink ref="B30" r:id="rId50" display="javascript:switchOffice('CH002001')" xr:uid="{1006A416-08F2-4EC9-9BAC-6A3CB34C1CF0}"/>
    <hyperlink ref="A31" r:id="rId51" display="javascript:switchOffice('CH002002')" xr:uid="{760A2513-646B-4E20-8315-262195D8DC30}"/>
    <hyperlink ref="B31" r:id="rId52" display="javascript:switchOffice('CH002002')" xr:uid="{6BDCA89B-F5AC-464A-AC67-73A54943B0C9}"/>
    <hyperlink ref="A32" r:id="rId53" display="javascript:switchOffice('CH002041')" xr:uid="{8B16DB5C-6B7E-4243-B83A-CCA501C35ED2}"/>
    <hyperlink ref="B32" r:id="rId54" display="javascript:switchOffice('CH002041')" xr:uid="{4182251E-DF55-43D8-B541-BC78985DA5D0}"/>
    <hyperlink ref="A33" r:id="rId55" display="javascript:switchOffice('CH002051')" xr:uid="{FE1A8CD3-E8BB-44DF-BC83-AD1316A48495}"/>
    <hyperlink ref="B33" r:id="rId56" display="javascript:switchOffice('CH002051')" xr:uid="{2D3020CC-B88A-4057-B7A7-7D9984006368}"/>
    <hyperlink ref="A34" r:id="rId57" display="javascript:switchOffice('CH002071')" xr:uid="{A74CF10B-CA5D-4BCC-8989-DD33D93B39F2}"/>
    <hyperlink ref="B34" r:id="rId58" display="javascript:switchOffice('CH002071')" xr:uid="{4DCFDF84-D298-4642-BE59-AF7DFD1DA81D}"/>
    <hyperlink ref="A35" r:id="rId59" display="javascript:switchOffice('CH002091')" xr:uid="{F9819D2A-3EB3-4313-BD3B-CC11F1CD3041}"/>
    <hyperlink ref="B35" r:id="rId60" display="javascript:switchOffice('CH002091')" xr:uid="{86A255FF-3049-49A3-B093-0DF2D12D1AB9}"/>
    <hyperlink ref="A36" r:id="rId61" display="javascript:switchOffice('CH002151')" xr:uid="{726EA4A2-7E73-4164-8027-63B174BD5D0D}"/>
    <hyperlink ref="B36" r:id="rId62" display="javascript:switchOffice('CH002151')" xr:uid="{5EA9EE14-3878-42A5-A1A4-B6168AB0A44E}"/>
    <hyperlink ref="A37" r:id="rId63" display="javascript:switchOffice('CH002261')" xr:uid="{61ADBC48-1F37-4D4D-A6E3-84841E9C3A63}"/>
    <hyperlink ref="B37" r:id="rId64" display="javascript:switchOffice('CH002261')" xr:uid="{AF42240F-B77E-4AB4-A905-D6B47DC188B4}"/>
    <hyperlink ref="A38" r:id="rId65" display="javascript:switchOffice('CH002291')" xr:uid="{CF2803C3-B402-4339-9675-179B73407817}"/>
    <hyperlink ref="B38" r:id="rId66" display="javascript:switchOffice('CH002291')" xr:uid="{1CEAFBE3-DC76-4E89-AC7B-ADE1A7177089}"/>
    <hyperlink ref="A39" r:id="rId67" display="javascript:switchOffice('CH002311')" xr:uid="{0F273BC9-C10F-49BB-BF5C-E8BEB2ACC350}"/>
    <hyperlink ref="B39" r:id="rId68" display="javascript:switchOffice('CH002311')" xr:uid="{9D45821F-9B63-46A9-A020-73BC8DA24378}"/>
    <hyperlink ref="A40" r:id="rId69" display="javascript:switchOffice('CH002381')" xr:uid="{57712B7B-1E0B-485D-8154-9B03917B7325}"/>
    <hyperlink ref="B40" r:id="rId70" display="javascript:switchOffice('CH002381')" xr:uid="{BF3BB81B-8ECE-4E2C-9DAC-04B6EC82DD08}"/>
    <hyperlink ref="A41" r:id="rId71" display="javascript:switchOffice('CH002411')" xr:uid="{37893A50-63EB-41B5-95DE-E96C65F79B85}"/>
    <hyperlink ref="B41" r:id="rId72" display="javascript:switchOffice('CH002411')" xr:uid="{7BCEBF80-5263-4E12-BB74-3C5A03015A03}"/>
    <hyperlink ref="A42" r:id="rId73" display="javascript:switchOffice('CH002471')" xr:uid="{97B6C256-3868-454A-9C9D-88BEE5CFEBF3}"/>
    <hyperlink ref="B42" r:id="rId74" display="javascript:switchOffice('CH002471')" xr:uid="{DDDCAE83-42FC-4709-B8B0-FBDDEF46A852}"/>
    <hyperlink ref="A43" r:id="rId75" display="javascript:switchOffice('CH002621')" xr:uid="{598BE9D4-321E-4B70-92A7-95327141444A}"/>
    <hyperlink ref="B43" r:id="rId76" display="javascript:switchOffice('CH002621')" xr:uid="{6E2894B9-AFE2-4B1F-A6A8-EF6049C3DCA8}"/>
    <hyperlink ref="A44" r:id="rId77" display="javascript:switchOffice('CH002671')" xr:uid="{7E05A636-1CFA-489E-81A3-36F136E5CCB7}"/>
    <hyperlink ref="B44" r:id="rId78" display="javascript:switchOffice('CH002671')" xr:uid="{177C259B-DFC5-44CA-A501-D75995D06C77}"/>
    <hyperlink ref="A45" r:id="rId79" display="javascript:switchOffice('CH002711')" xr:uid="{7F9E60BD-6E89-4F61-A38E-A4C18C9CD066}"/>
    <hyperlink ref="B45" r:id="rId80" display="javascript:switchOffice('CH002711')" xr:uid="{7FD8F286-C956-4151-ABD1-01EFC199F06C}"/>
    <hyperlink ref="A46" r:id="rId81" display="javascript:switchOffice('CH002751')" xr:uid="{55E05692-410D-4298-9DAF-288F0AB118F7}"/>
    <hyperlink ref="B46" r:id="rId82" display="javascript:switchOffice('CH002751')" xr:uid="{8BB7214F-8839-4F8A-A4AA-F39DC48DFA14}"/>
    <hyperlink ref="A47" r:id="rId83" display="javascript:switchOffice('CH002752')" xr:uid="{D8E35AB7-16BA-44E9-B654-E71CAA73EC3B}"/>
    <hyperlink ref="B47" r:id="rId84" display="javascript:switchOffice('CH002752')" xr:uid="{A81078C8-C794-48F2-8046-FE1230B342FC}"/>
    <hyperlink ref="A48" r:id="rId85" display="javascript:switchOffice('CH002753')" xr:uid="{BD8E0532-4AF5-4FA3-897F-C3916E969751}"/>
    <hyperlink ref="B48" r:id="rId86" display="javascript:switchOffice('CH002753')" xr:uid="{FC715DC5-AE4F-4061-BD3D-64E741E74189}"/>
    <hyperlink ref="A49" r:id="rId87" display="javascript:switchOffice('CH002754')" xr:uid="{D3484FAD-0484-4385-A2E7-7A18D4561214}"/>
    <hyperlink ref="B49" r:id="rId88" display="javascript:switchOffice('CH002754')" xr:uid="{C559AA7D-08FB-4068-8531-221024EC7483}"/>
    <hyperlink ref="A50" r:id="rId89" display="javascript:switchOffice('CH002755')" xr:uid="{1F61B9FF-2447-48C8-ACC8-02EB3C3547FC}"/>
    <hyperlink ref="B50" r:id="rId90" display="javascript:switchOffice('CH002755')" xr:uid="{E9EF03D9-51DA-410F-BE1B-418AAD5CAD6E}"/>
    <hyperlink ref="A51" r:id="rId91" display="javascript:switchOffice('CH002756')" xr:uid="{7161924F-33F2-4BC6-AFAE-6AFAD294B616}"/>
    <hyperlink ref="B51" r:id="rId92" display="javascript:switchOffice('CH002756')" xr:uid="{4E957F49-7E18-445B-AB8A-AFC618A6782F}"/>
    <hyperlink ref="A52" r:id="rId93" display="javascript:switchOffice('CH002771')" xr:uid="{4C5D4773-4D8D-4791-99F2-6D7B6AA8ABC9}"/>
    <hyperlink ref="B52" r:id="rId94" display="javascript:switchOffice('CH002771')" xr:uid="{AF074CC6-A8D0-4E57-9270-28E8FDFB30BA}"/>
    <hyperlink ref="A53" r:id="rId95" display="javascript:switchOffice('CH003001')" xr:uid="{D65EE4F5-C42B-4883-8C51-C160CB2FAA7E}"/>
    <hyperlink ref="B53" r:id="rId96" display="javascript:switchOffice('CH003001')" xr:uid="{DB81123C-978D-4C26-B1B1-28817865EB77}"/>
    <hyperlink ref="A54" r:id="rId97" display="javascript:switchOffice('CH003011')" xr:uid="{2F68A2A9-30FD-4C4F-B089-C9B43A6AA0CF}"/>
    <hyperlink ref="B54" r:id="rId98" display="javascript:switchOffice('CH003011')" xr:uid="{211CF108-3BDB-4966-A3CF-594989EC97D6}"/>
    <hyperlink ref="A55" r:id="rId99" display="javascript:switchOffice('CH003031')" xr:uid="{C351C2B5-7CB8-441A-BC09-E0178FBD3FF2}"/>
    <hyperlink ref="B55" r:id="rId100" display="javascript:switchOffice('CH003031')" xr:uid="{78D37EB9-DB12-49C0-8360-AE33B199D300}"/>
    <hyperlink ref="A56" r:id="rId101" display="javascript:switchOffice('CH003041')" xr:uid="{8AA7EC4F-8554-48FF-98D5-CC992FB515E2}"/>
    <hyperlink ref="B56" r:id="rId102" display="javascript:switchOffice('CH003041')" xr:uid="{71FFF6F3-11D0-4D8D-A10B-6D1624E8396C}"/>
    <hyperlink ref="A57" r:id="rId103" display="javascript:switchOffice('CH003071')" xr:uid="{9B03E582-B504-49DC-B6DA-960DDDDB30E8}"/>
    <hyperlink ref="B57" r:id="rId104" display="javascript:switchOffice('CH003071')" xr:uid="{C4F9479A-BB6F-4931-8CAB-32F8C0B7E7A1}"/>
    <hyperlink ref="A58" r:id="rId105" display="javascript:switchOffice('CH003081')" xr:uid="{81DEDE95-CE05-4ED8-B877-BFD387447E4F}"/>
    <hyperlink ref="B58" r:id="rId106" display="javascript:switchOffice('CH003081')" xr:uid="{67DC0F87-6727-49F3-92A3-040852F6A3EC}"/>
    <hyperlink ref="A59" r:id="rId107" display="javascript:switchOffice('CH003091')" xr:uid="{7817E8B8-6D3D-4738-87A2-C4662FFA7263}"/>
    <hyperlink ref="B59" r:id="rId108" display="javascript:switchOffice('CH003091')" xr:uid="{BB70D925-29F3-4047-8A9E-F965B8DBAD60}"/>
    <hyperlink ref="A60" r:id="rId109" display="javascript:switchOffice('CH003121')" xr:uid="{1C76A2D2-4560-4563-934A-B3D54D87891E}"/>
    <hyperlink ref="B60" r:id="rId110" display="javascript:switchOffice('CH003121')" xr:uid="{730C0822-7B0B-40B9-A9A1-980E643ECE24}"/>
    <hyperlink ref="A61" r:id="rId111" display="javascript:switchOffice('CH003140')" xr:uid="{D0451B87-E114-43FC-8424-E0D6EC6C807B}"/>
    <hyperlink ref="B61" r:id="rId112" display="javascript:switchOffice('CH003140')" xr:uid="{AE1D1187-C706-41E6-A3E4-1504B1DE73D5}"/>
    <hyperlink ref="A62" r:id="rId113" display="javascript:switchOffice('CH003151')" xr:uid="{0FAB0661-A1B3-464A-8560-5A808E05505E}"/>
    <hyperlink ref="B62" r:id="rId114" display="javascript:switchOffice('CH003151')" xr:uid="{0901F803-2CAB-4054-90D1-70939BA4321C}"/>
    <hyperlink ref="A63" r:id="rId115" display="javascript:switchOffice('CH003171')" xr:uid="{95B7C650-B2CB-4836-ABFD-FA55CE31301D}"/>
    <hyperlink ref="B63" r:id="rId116" display="javascript:switchOffice('CH003171')" xr:uid="{9C42AFA8-4786-408B-AFA8-0C90F1C93004}"/>
    <hyperlink ref="A64" r:id="rId117" display="javascript:switchOffice('CH003201')" xr:uid="{F3286923-199D-4782-B26B-91D8DE6D1F62}"/>
    <hyperlink ref="B64" r:id="rId118" display="javascript:switchOffice('CH003201')" xr:uid="{4E2E996F-43A8-47CD-9CD4-97F617251256}"/>
    <hyperlink ref="A65" r:id="rId119" display="javascript:switchOffice('CH003261')" xr:uid="{566789EC-1FBD-4ABE-9B53-9EF19B1CF5E9}"/>
    <hyperlink ref="B65" r:id="rId120" display="javascript:switchOffice('CH003261')" xr:uid="{9A1A456A-C304-48C6-BE7B-F114E7EB7A89}"/>
    <hyperlink ref="A66" r:id="rId121" display="javascript:switchOffice('CH003301')" xr:uid="{36E3930B-5388-4403-8AC8-C69046C2DDFA}"/>
    <hyperlink ref="B66" r:id="rId122" display="javascript:switchOffice('CH003301')" xr:uid="{A556F6DE-7463-4220-9761-E47A97BA5385}"/>
    <hyperlink ref="A67" r:id="rId123" display="javascript:switchOffice('CH003331')" xr:uid="{157BC93D-F071-40BF-900B-F64C28F66D84}"/>
    <hyperlink ref="B67" r:id="rId124" display="javascript:switchOffice('CH003331')" xr:uid="{AED877F5-AD22-4C7C-A49D-8A1331B973FF}"/>
    <hyperlink ref="A68" r:id="rId125" display="javascript:switchOffice('CH003361')" xr:uid="{924D45A9-CD68-4911-9D5A-2A81F0144DA4}"/>
    <hyperlink ref="B68" r:id="rId126" display="javascript:switchOffice('CH003361')" xr:uid="{29EA52EC-5A82-4B38-B7C3-E3CC58BFC9AA}"/>
    <hyperlink ref="A69" r:id="rId127" display="javascript:switchOffice('CH003391')" xr:uid="{BF17D4A6-8346-4428-B520-2477DC77D17F}"/>
    <hyperlink ref="B69" r:id="rId128" display="javascript:switchOffice('CH003391')" xr:uid="{88B5412E-1824-49AA-8A49-6A1557DD1203}"/>
    <hyperlink ref="A70" r:id="rId129" display="javascript:switchOffice('CH003401')" xr:uid="{8FDA3691-FDE7-4788-B803-AC2992D6D138}"/>
    <hyperlink ref="B70" r:id="rId130" display="javascript:switchOffice('CH003401')" xr:uid="{9ABB8BEF-687F-48A2-BC98-B990F4A3B958}"/>
    <hyperlink ref="A71" r:id="rId131" display="javascript:switchOffice('CH003451')" xr:uid="{E828260E-2102-4B94-A135-B6CE1168687E}"/>
    <hyperlink ref="B71" r:id="rId132" display="javascript:switchOffice('CH003451')" xr:uid="{A290BB90-A6CA-4BFA-9FB4-D92E9BE940E9}"/>
    <hyperlink ref="A72" r:id="rId133" display="javascript:switchOffice('CH004001')" xr:uid="{1762CED0-85FA-464C-B66E-14907841C928}"/>
    <hyperlink ref="B72" r:id="rId134" display="javascript:switchOffice('CH004001')" xr:uid="{7B205936-0DB2-4412-8F5B-67464C207673}"/>
    <hyperlink ref="A73" r:id="rId135" display="javascript:switchOffice('CH004002')" xr:uid="{EFD928B1-376C-4CBC-B763-5D34FBD03D2E}"/>
    <hyperlink ref="B73" r:id="rId136" display="javascript:switchOffice('CH004002')" xr:uid="{E731B168-F2EE-4DF5-9B51-6608481CD4BA}"/>
    <hyperlink ref="A74" r:id="rId137" display="javascript:switchOffice('CH004003')" xr:uid="{9DEE5B50-DE7B-4E0E-9566-49BDA15565C9}"/>
    <hyperlink ref="B74" r:id="rId138" display="javascript:switchOffice('CH004003')" xr:uid="{79BC1592-79A2-4668-8761-5BA80CF6F08D}"/>
    <hyperlink ref="A75" r:id="rId139" display="javascript:switchOffice('CH004011')" xr:uid="{6C42E545-2BD2-4CE5-90E2-023F7131C795}"/>
    <hyperlink ref="B75" r:id="rId140" display="javascript:switchOffice('CH004011')" xr:uid="{46D987A4-03C0-4568-B38E-A367F1BDA516}"/>
    <hyperlink ref="A76" r:id="rId141" display="javascript:switchOffice('CH004031')" xr:uid="{722899AE-7683-4597-96D0-BB3EF8285128}"/>
    <hyperlink ref="B76" r:id="rId142" display="javascript:switchOffice('CH004031')" xr:uid="{5E1FCFF1-557C-4370-9DC4-22B5255846BE}"/>
    <hyperlink ref="A77" r:id="rId143" display="javascript:switchOffice('CH004101')" xr:uid="{5C705C11-86DC-4BA1-9E18-46B7EB0FB782}"/>
    <hyperlink ref="B77" r:id="rId144" display="javascript:switchOffice('CH004101')" xr:uid="{42BC78D7-D3C6-4EBD-85E0-0B888558B014}"/>
    <hyperlink ref="A78" r:id="rId145" display="javascript:switchOffice('CH004131')" xr:uid="{B87A7597-4EDB-4BCD-8E86-970D0570CC0B}"/>
    <hyperlink ref="B78" r:id="rId146" display="javascript:switchOffice('CH004131')" xr:uid="{733DFE61-FECD-4CFA-B15C-EC8D69B2177A}"/>
    <hyperlink ref="A79" r:id="rId147" display="javascript:switchOffice('CH004162')" xr:uid="{8844FF5D-9867-4EBE-9340-968D833060E0}"/>
    <hyperlink ref="B79" r:id="rId148" display="javascript:switchOffice('CH004162')" xr:uid="{25E11E9A-6AF6-4436-B6BB-E9A350B52B0E}"/>
    <hyperlink ref="A80" r:id="rId149" display="javascript:switchOffice('CH004163')" xr:uid="{4DBE4C33-B3A2-4EDC-A24D-A815A24DFDAD}"/>
    <hyperlink ref="B80" r:id="rId150" display="javascript:switchOffice('CH004163')" xr:uid="{C85DB9C7-8A75-47EC-B5EC-42D5B6FA253F}"/>
    <hyperlink ref="A81" r:id="rId151" display="javascript:switchOffice('CH004164')" xr:uid="{A009A2F9-7254-4777-9EAB-B9C5336E820D}"/>
    <hyperlink ref="B81" r:id="rId152" display="javascript:switchOffice('CH004164')" xr:uid="{EAD05C99-140B-4E07-8148-7B80801228BB}"/>
    <hyperlink ref="A82" r:id="rId153" display="javascript:switchOffice('CH004181')" xr:uid="{A4DAF602-A66F-41F5-8029-327829022007}"/>
    <hyperlink ref="B82" r:id="rId154" display="javascript:switchOffice('CH004181')" xr:uid="{EF5FF7A1-B675-49AE-A15C-A75C197E71D4}"/>
    <hyperlink ref="A83" r:id="rId155" display="javascript:switchOffice('CH004182')" xr:uid="{AC5F53C0-5F29-417A-96BF-DAB2972572D1}"/>
    <hyperlink ref="B83" r:id="rId156" display="javascript:switchOffice('CH004182')" xr:uid="{8C834FE9-C9DF-479A-B744-DDD0004F7960}"/>
    <hyperlink ref="A84" r:id="rId157" display="javascript:switchOffice('CH004183')" xr:uid="{D732500C-0FAB-4CFC-9667-886223EAE7E9}"/>
    <hyperlink ref="B84" r:id="rId158" display="javascript:switchOffice('CH004183')" xr:uid="{91B5C7EA-F397-436E-822C-D8A31B1FEA1C}"/>
    <hyperlink ref="A85" r:id="rId159" display="javascript:switchOffice('CH004281')" xr:uid="{EC6A9F49-C7D6-4B55-8ACE-C0A5509F4CEE}"/>
    <hyperlink ref="B85" r:id="rId160" display="javascript:switchOffice('CH004281')" xr:uid="{67ED563D-4264-4929-9E9E-137FFE96CA56}"/>
    <hyperlink ref="A86" r:id="rId161" display="javascript:switchOffice('CH004421')" xr:uid="{ACD6A2B1-3E58-4D05-A9FE-A856FEA6A1B7}"/>
    <hyperlink ref="B86" r:id="rId162" display="javascript:switchOffice('CH004421')" xr:uid="{9A2E6B6F-67D2-42A9-A34D-BF59577DCBEC}"/>
    <hyperlink ref="A87" r:id="rId163" display="javascript:switchOffice('CH004471')" xr:uid="{92D5C151-22E5-4BA6-828D-D94E64807CF5}"/>
    <hyperlink ref="B87" r:id="rId164" display="javascript:switchOffice('CH004471')" xr:uid="{31B6DC2C-A66C-47BB-A47A-0531890E28E2}"/>
    <hyperlink ref="A88" r:id="rId165" display="javascript:switchOffice('CH004491')" xr:uid="{F0AB3DB2-2FFC-4B1C-A7E1-3D0AF652EA83}"/>
    <hyperlink ref="B88" r:id="rId166" display="javascript:switchOffice('CH004491')" xr:uid="{D76B439A-2602-4738-A410-21F4BD9D4AC2}"/>
    <hyperlink ref="A89" r:id="rId167" display="javascript:switchOffice('CH004581')" xr:uid="{183F2DBD-7A8F-4869-B2B3-A6E7D844130E}"/>
    <hyperlink ref="B89" r:id="rId168" display="javascript:switchOffice('CH004581')" xr:uid="{878934F6-1246-47EC-BB37-8A1F271A8C2D}"/>
    <hyperlink ref="A90" r:id="rId169" display="javascript:switchOffice('CH005031')" xr:uid="{859EBEAF-F43A-43B1-A1A0-CA72788E157F}"/>
    <hyperlink ref="B90" r:id="rId170" display="javascript:switchOffice('CH005031')" xr:uid="{3E8AFFA1-61D4-4E91-BFE4-85C5CEB3AE0B}"/>
    <hyperlink ref="A91" r:id="rId171" display="javascript:switchOffice('CH005040')" xr:uid="{F124AA22-83CE-4AB7-966C-C7FEDC7CC557}"/>
    <hyperlink ref="B91" r:id="rId172" display="javascript:switchOffice('CH005040')" xr:uid="{1DAA9386-08D2-4C12-9360-B712BDF0D5F4}"/>
    <hyperlink ref="A92" r:id="rId173" display="javascript:switchOffice('CH005051')" xr:uid="{7CB6C98A-32DA-4026-8E3F-5B7E4DB864F0}"/>
    <hyperlink ref="B92" r:id="rId174" display="javascript:switchOffice('CH005051')" xr:uid="{0A50BF43-DF9F-401B-A47A-23F4629C86F8}"/>
    <hyperlink ref="A93" r:id="rId175" display="javascript:switchOffice('CH005081')" xr:uid="{01BE7E2C-1B62-4E91-BE2E-16DA5BFDF306}"/>
    <hyperlink ref="B93" r:id="rId176" display="javascript:switchOffice('CH005081')" xr:uid="{11F43B1A-5648-4D14-B54F-A55EDA7F5B23}"/>
    <hyperlink ref="A94" r:id="rId177" display="javascript:switchOffice('CH005121')" xr:uid="{869CDE30-EB1C-4EF6-A12C-CE2C6BA4E1FE}"/>
    <hyperlink ref="B94" r:id="rId178" display="javascript:switchOffice('CH005121')" xr:uid="{689F1576-261D-4B2B-949A-14F5A32F5449}"/>
    <hyperlink ref="A95" r:id="rId179" display="javascript:switchOffice('CH005211')" xr:uid="{0DC51C85-1243-4C30-8CFB-667E9B215717}"/>
    <hyperlink ref="B95" r:id="rId180" display="javascript:switchOffice('CH005211')" xr:uid="{931218CA-E7CB-41C2-8BCC-7E8E4E649361}"/>
    <hyperlink ref="A96" r:id="rId181" display="javascript:switchOffice('CH005441')" xr:uid="{99D69DD3-E705-489F-B231-53DF33D83F2A}"/>
    <hyperlink ref="B96" r:id="rId182" display="javascript:switchOffice('CH005441')" xr:uid="{627FDE8C-23B7-47E8-834A-9652067AD241}"/>
    <hyperlink ref="A97" r:id="rId183" display="javascript:switchOffice('CH005491')" xr:uid="{3AB8E426-1C06-4F27-B4C4-15A542891BDF}"/>
    <hyperlink ref="B97" r:id="rId184" display="javascript:switchOffice('CH005491')" xr:uid="{9F968BE0-9E76-437A-A2BF-025E4FDA60A2}"/>
    <hyperlink ref="A98" r:id="rId185" display="javascript:switchOffice('CH005551')" xr:uid="{600D87E1-FE02-4CC4-AA26-F0C6A28CD843}"/>
    <hyperlink ref="B98" r:id="rId186" display="javascript:switchOffice('CH005551')" xr:uid="{940CEF48-9FE8-46ED-B084-AB67F6B1197D}"/>
    <hyperlink ref="A99" r:id="rId187" display="javascript:switchOffice('CH005561')" xr:uid="{1C3A9FB8-CD3F-46AD-84C2-D15496878ED6}"/>
    <hyperlink ref="B99" r:id="rId188" display="javascript:switchOffice('CH005561')" xr:uid="{F5865427-52E8-4B98-92A8-8F55298F99A0}"/>
    <hyperlink ref="A100" r:id="rId189" display="javascript:switchOffice('CH005691')" xr:uid="{58FAC037-483C-4306-99FF-6608FD409870}"/>
    <hyperlink ref="B100" r:id="rId190" display="javascript:switchOffice('CH005691')" xr:uid="{C04B639E-7687-4A46-8F61-2F6BBCA10BB5}"/>
    <hyperlink ref="A101" r:id="rId191" display="javascript:switchOffice('CH005701')" xr:uid="{C09689D7-497D-461B-BA12-AA32615FB1F7}"/>
    <hyperlink ref="B101" r:id="rId192" display="javascript:switchOffice('CH005701')" xr:uid="{CAC47EC5-1280-42AA-AFF7-E60873D42056}"/>
    <hyperlink ref="A102" r:id="rId193" display="javascript:switchOffice('CH006002')" xr:uid="{20206984-BC05-42AC-9B64-2EC320B90D40}"/>
    <hyperlink ref="B102" r:id="rId194" display="javascript:switchOffice('CH006002')" xr:uid="{4D3C7579-DA33-4339-9483-E18DF98248F1}"/>
    <hyperlink ref="A103" r:id="rId195" display="javascript:switchOffice('CH006021')" xr:uid="{91A3D006-D827-4A82-86B6-1144942FA1D1}"/>
    <hyperlink ref="B103" r:id="rId196" display="javascript:switchOffice('CH006021')" xr:uid="{05DBC80C-451C-4E2C-8603-E9CFE2324AA0}"/>
    <hyperlink ref="A104" r:id="rId197" display="javascript:switchOffice('CH006221')" xr:uid="{B3237C7A-AD9C-44F0-90E5-048DC8B62B05}"/>
    <hyperlink ref="B104" r:id="rId198" display="javascript:switchOffice('CH006221')" xr:uid="{B43698FA-F084-4B14-8E19-349F4E1DA1A2}"/>
    <hyperlink ref="A105" r:id="rId199" display="javascript:switchOffice('CH006251')" xr:uid="{11245AA5-E9E1-42F8-A8A2-C94CF56CF87B}"/>
    <hyperlink ref="B105" r:id="rId200" display="javascript:switchOffice('CH006251')" xr:uid="{D14CF7E3-6B95-456C-B799-CC17976CF814}"/>
    <hyperlink ref="A106" r:id="rId201" display="javascript:switchOffice('CH006451')" xr:uid="{2FAF16F9-D984-47DB-9EAC-59EFB93DE7D6}"/>
    <hyperlink ref="B106" r:id="rId202" display="javascript:switchOffice('CH006451')" xr:uid="{A76608FC-DF64-4C5A-884F-2F74714D647B}"/>
    <hyperlink ref="A107" r:id="rId203" display="javascript:switchOffice('CH006521')" xr:uid="{7C8C4B29-52C7-48D4-B235-DE7B415C7634}"/>
    <hyperlink ref="B107" r:id="rId204" display="javascript:switchOffice('CH006521')" xr:uid="{2772F2E4-EFC1-4EAC-A096-96E7F1503FF1}"/>
  </hyperlinks>
  <pageMargins left="0.39370078740157483" right="0.39370078740157483" top="0.31496062992125984" bottom="0.19685039370078741" header="0.51181102362204722" footer="0.51181102362204722"/>
  <pageSetup paperSize="9" scale="53" orientation="portrait" r:id="rId205"/>
  <headerFooter alignWithMargins="0"/>
  <drawing r:id="rId20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Formulaire 45.25</vt:lpstr>
      <vt:lpstr>Annexe 1</vt:lpstr>
      <vt:lpstr>Annexe 2</vt:lpstr>
      <vt:lpstr>Annexe 3</vt:lpstr>
      <vt:lpstr>Annexe 4</vt:lpstr>
      <vt:lpstr>Explications</vt:lpstr>
      <vt:lpstr>Tableau d'aide</vt:lpstr>
      <vt:lpstr>'Formulaire 45.25'!_spr1</vt:lpstr>
      <vt:lpstr>Explications!Druckbereich</vt:lpstr>
      <vt:lpstr>'Formulaire 45.25'!Text32</vt:lpstr>
    </vt:vector>
  </TitlesOfParts>
  <Company>EZV - MINO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Reto Stroh</dc:creator>
  <cp:lastModifiedBy>Wyss Jürg EZV</cp:lastModifiedBy>
  <cp:lastPrinted>2023-03-16T10:56:58Z</cp:lastPrinted>
  <dcterms:created xsi:type="dcterms:W3CDTF">2009-11-26T12:11:48Z</dcterms:created>
  <dcterms:modified xsi:type="dcterms:W3CDTF">2023-06-21T06:45:26Z</dcterms:modified>
</cp:coreProperties>
</file>