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defaultThemeVersion="124226"/>
  <mc:AlternateContent xmlns:mc="http://schemas.openxmlformats.org/markup-compatibility/2006">
    <mc:Choice Requires="x15">
      <x15ac:absPath xmlns:x15ac="http://schemas.microsoft.com/office/spreadsheetml/2010/11/ac" url="\\vf00105a.adb.intra.admin.ch\ezv_os$\os\0\1\3\1\6261\013.1-00-R-62\01 Internet\Selbstbewertungsfragebogen\"/>
    </mc:Choice>
  </mc:AlternateContent>
  <xr:revisionPtr revIDLastSave="0" documentId="13_ncr:1_{70394CF6-9529-49E8-8A81-256D676A95A2}" xr6:coauthVersionLast="47" xr6:coauthVersionMax="47" xr10:uidLastSave="{00000000-0000-0000-0000-000000000000}"/>
  <bookViews>
    <workbookView xWindow="28680" yWindow="-120" windowWidth="29040" windowHeight="15840" tabRatio="806" activeTab="2" xr2:uid="{00000000-000D-0000-FFFF-FFFF00000000}"/>
  </bookViews>
  <sheets>
    <sheet name="Titelblatt" sheetId="1" r:id="rId1"/>
    <sheet name="A1 Information Unternehmen" sheetId="8" r:id="rId2"/>
    <sheet name="A2 Vorschriften" sheetId="3" r:id="rId3"/>
    <sheet name="A3 Buchführungs-+Logistiksystem" sheetId="4" r:id="rId4"/>
    <sheet name="A4 Zahlungsfähigkeit" sheetId="5" r:id="rId5"/>
    <sheet name="A5 Sicherheitsanforderungen" sheetId="6" r:id="rId6"/>
    <sheet name="A6 Ansprechpartner" sheetId="9" r:id="rId7"/>
  </sheets>
  <definedNames>
    <definedName name="_xlnm.Print_Area" localSheetId="1">'A1 Information Unternehmen'!$B$2:$G$23</definedName>
    <definedName name="_xlnm.Print_Area" localSheetId="2">'A2 Vorschriften'!$B$2:$G$19,'A2 Vorschriften'!$B$21:$G$29</definedName>
    <definedName name="_xlnm.Print_Area" localSheetId="3">'A3 Buchführungs-+Logistiksystem'!$B$2:$G$85</definedName>
    <definedName name="_xlnm.Print_Area" localSheetId="4">'A4 Zahlungsfähigkeit'!$B$2:$G$32</definedName>
    <definedName name="_xlnm.Print_Area" localSheetId="5">'A5 Sicherheitsanforderungen'!$B$2:$G$160</definedName>
    <definedName name="_xlnm.Print_Area" localSheetId="6" xml:space="preserve">                                    'A6 Ansprechpartner'!$B$2:$I$34</definedName>
    <definedName name="_xlnm.Print_Area" localSheetId="0" xml:space="preserve">                                                                                                                                                                                       Titelblatt!$B$2:$K$17</definedName>
    <definedName name="Z_0887F53C_C6E2_4A9C_AF03_C4B24B523F1F_.wvu.PrintArea" localSheetId="1" hidden="1" xml:space="preserve">     'A1 Information Unternehmen'!$B$2:$F$23</definedName>
    <definedName name="Z_0887F53C_C6E2_4A9C_AF03_C4B24B523F1F_.wvu.PrintArea" localSheetId="2" hidden="1">'A2 Vorschriften'!$B$21:$F$29</definedName>
    <definedName name="Z_0887F53C_C6E2_4A9C_AF03_C4B24B523F1F_.wvu.PrintArea" localSheetId="3" hidden="1">'A3 Buchführungs-+Logistiksystem'!$B$23:$F$84</definedName>
    <definedName name="Z_0887F53C_C6E2_4A9C_AF03_C4B24B523F1F_.wvu.PrintArea" localSheetId="4" hidden="1">'A4 Zahlungsfähigkeit'!$B$28:$F$32</definedName>
    <definedName name="Z_0887F53C_C6E2_4A9C_AF03_C4B24B523F1F_.wvu.PrintArea" localSheetId="5" hidden="1">'A5 Sicherheitsanforderungen'!$B$24:$F$160</definedName>
    <definedName name="Z_0887F53C_C6E2_4A9C_AF03_C4B24B523F1F_.wvu.PrintArea" localSheetId="6" hidden="1">'A6 Ansprechpartner'!$B$2:$E$15</definedName>
    <definedName name="Z_6C00C2D0_4DF8_44AC_AE16_FFEF03246CD1_.wvu.Cols" localSheetId="1" hidden="1">'A1 Information Unternehmen'!$I:$Q</definedName>
    <definedName name="Z_6C00C2D0_4DF8_44AC_AE16_FFEF03246CD1_.wvu.Cols" localSheetId="2" hidden="1">'A2 Vorschriften'!$I:$Q</definedName>
    <definedName name="Z_6C00C2D0_4DF8_44AC_AE16_FFEF03246CD1_.wvu.Cols" localSheetId="3" hidden="1">'A3 Buchführungs-+Logistiksystem'!$I:$R</definedName>
    <definedName name="Z_6C00C2D0_4DF8_44AC_AE16_FFEF03246CD1_.wvu.Cols" localSheetId="4" hidden="1">'A4 Zahlungsfähigkeit'!$I:$Q</definedName>
    <definedName name="Z_6C00C2D0_4DF8_44AC_AE16_FFEF03246CD1_.wvu.Cols" localSheetId="5" hidden="1">'A5 Sicherheitsanforderungen'!$I:$N</definedName>
    <definedName name="Z_6C00C2D0_4DF8_44AC_AE16_FFEF03246CD1_.wvu.PrintArea" localSheetId="1" hidden="1">'A1 Information Unternehmen'!$B$2:$G$23</definedName>
    <definedName name="Z_6C00C2D0_4DF8_44AC_AE16_FFEF03246CD1_.wvu.PrintArea" localSheetId="2" hidden="1">'A2 Vorschriften'!$B$2:$G$19,'A2 Vorschriften'!$B$21:$G$29</definedName>
    <definedName name="Z_6C00C2D0_4DF8_44AC_AE16_FFEF03246CD1_.wvu.PrintArea" localSheetId="3" hidden="1">'A3 Buchführungs-+Logistiksystem'!$B$2:$G$85</definedName>
    <definedName name="Z_6C00C2D0_4DF8_44AC_AE16_FFEF03246CD1_.wvu.PrintArea" localSheetId="4" hidden="1">'A4 Zahlungsfähigkeit'!$B$2:$G$32</definedName>
    <definedName name="Z_6C00C2D0_4DF8_44AC_AE16_FFEF03246CD1_.wvu.PrintArea" localSheetId="5" hidden="1">'A5 Sicherheitsanforderungen'!$B$2:$G$160</definedName>
    <definedName name="Z_6C00C2D0_4DF8_44AC_AE16_FFEF03246CD1_.wvu.PrintArea" localSheetId="6" hidden="1">'A6 Ansprechpartner'!$B$2:$I$34</definedName>
    <definedName name="Z_6C00C2D0_4DF8_44AC_AE16_FFEF03246CD1_.wvu.PrintArea" localSheetId="0" hidden="1">Titelblatt!$B$2:$K$17</definedName>
    <definedName name="Z_BF5BD33B_B493_445B_A646_700A2E555060_.wvu.PrintArea" localSheetId="1" hidden="1">'A1 Information Unternehmen'!$B$2:$F$23</definedName>
    <definedName name="Z_BF5BD33B_B493_445B_A646_700A2E555060_.wvu.PrintArea" localSheetId="2" hidden="1">'A2 Vorschriften'!$B$21:$F$29</definedName>
    <definedName name="Z_BF5BD33B_B493_445B_A646_700A2E555060_.wvu.PrintArea" localSheetId="3" hidden="1">'A3 Buchführungs-+Logistiksystem'!$B$23:$F$84</definedName>
    <definedName name="Z_BF5BD33B_B493_445B_A646_700A2E555060_.wvu.PrintArea" localSheetId="4" hidden="1">'A4 Zahlungsfähigkeit'!$B$28:$F$32</definedName>
    <definedName name="Z_BF5BD33B_B493_445B_A646_700A2E555060_.wvu.PrintArea" localSheetId="5" hidden="1">'A5 Sicherheitsanforderungen'!$B$24:$F$160</definedName>
    <definedName name="Z_BF5BD33B_B493_445B_A646_700A2E555060_.wvu.PrintArea" localSheetId="6" hidden="1">'A6 Ansprechpartner'!$B$2:$E$15</definedName>
    <definedName name="Z_F78996CB_81C7_486C_8A9D_FB0818E1E5A8_.wvu.Cols" localSheetId="1" hidden="1">'A1 Information Unternehmen'!$I:$Q</definedName>
    <definedName name="Z_F78996CB_81C7_486C_8A9D_FB0818E1E5A8_.wvu.Cols" localSheetId="2" hidden="1">'A2 Vorschriften'!$I:$Q</definedName>
    <definedName name="Z_F78996CB_81C7_486C_8A9D_FB0818E1E5A8_.wvu.Cols" localSheetId="3" hidden="1">'A3 Buchführungs-+Logistiksystem'!$I:$Q</definedName>
    <definedName name="Z_F78996CB_81C7_486C_8A9D_FB0818E1E5A8_.wvu.Cols" localSheetId="4" hidden="1">'A4 Zahlungsfähigkeit'!$I:$Q</definedName>
    <definedName name="Z_F78996CB_81C7_486C_8A9D_FB0818E1E5A8_.wvu.Cols" localSheetId="5" hidden="1">'A5 Sicherheitsanforderungen'!$I:$R</definedName>
    <definedName name="Z_F78996CB_81C7_486C_8A9D_FB0818E1E5A8_.wvu.PrintArea" localSheetId="1" hidden="1">'A1 Information Unternehmen'!$B$2:$G$23</definedName>
    <definedName name="Z_F78996CB_81C7_486C_8A9D_FB0818E1E5A8_.wvu.PrintArea" localSheetId="2" hidden="1">'A2 Vorschriften'!$B$2:$G$19,'A2 Vorschriften'!$B$21:$G$29</definedName>
    <definedName name="Z_F78996CB_81C7_486C_8A9D_FB0818E1E5A8_.wvu.PrintArea" localSheetId="3" hidden="1">'A3 Buchführungs-+Logistiksystem'!$B$2:$G$85</definedName>
    <definedName name="Z_F78996CB_81C7_486C_8A9D_FB0818E1E5A8_.wvu.PrintArea" localSheetId="4" hidden="1">'A4 Zahlungsfähigkeit'!$B$2:$G$32</definedName>
    <definedName name="Z_F78996CB_81C7_486C_8A9D_FB0818E1E5A8_.wvu.PrintArea" localSheetId="5" hidden="1">'A5 Sicherheitsanforderungen'!$B$2:$G$160</definedName>
    <definedName name="Z_F78996CB_81C7_486C_8A9D_FB0818E1E5A8_.wvu.PrintArea" localSheetId="6" hidden="1">'A6 Ansprechpartner'!$B$2:$I$34</definedName>
    <definedName name="Z_F78996CB_81C7_486C_8A9D_FB0818E1E5A8_.wvu.PrintArea" localSheetId="0" hidden="1">Titelblatt!$B$2:$K$17</definedName>
  </definedNames>
  <calcPr calcId="191029"/>
  <customWorkbookViews>
    <customWorkbookView name="Tschirky Fabian EZV - Persönliche Ansicht" guid="{6C00C2D0-4DF8-44AC-AE16-FFEF03246CD1}" mergeInterval="0" personalView="1" xWindow="16" yWindow="40" windowWidth="1904" windowHeight="1040" tabRatio="806" activeSheetId="11" showComments="commIndAndComment"/>
    <customWorkbookView name="Pascal Thalheim - Persönliche Ansicht" guid="{0887F53C-C6E2-4A9C-AF03-C4B24B523F1F}" mergeInterval="0" personalView="1" maximized="1" windowWidth="1676" windowHeight="859" activeSheetId="1"/>
    <customWorkbookView name="Gilbert Vaucher - Persönliche Ansicht" guid="{BF5BD33B-B493-445B-A646-700A2E555060}" mergeInterval="0" personalView="1" maximized="1" windowWidth="1651" windowHeight="795" activeSheetId="6"/>
    <customWorkbookView name="Andrea Rohner - Persönliche Ansicht" guid="{F78996CB-81C7-486C-8A9D-FB0818E1E5A8}" mergeInterval="0" personalView="1" maximized="1" windowWidth="1676" windowHeight="811" tabRatio="80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3" l="1"/>
  <c r="F31" i="3"/>
  <c r="F28" i="3"/>
  <c r="F34" i="4"/>
  <c r="F35" i="4" l="1"/>
  <c r="F60" i="4" l="1"/>
  <c r="F54" i="4" l="1"/>
  <c r="F36" i="4" l="1"/>
  <c r="F118" i="6" l="1"/>
  <c r="F71" i="6" l="1"/>
  <c r="F66" i="4" l="1"/>
  <c r="F102" i="6"/>
  <c r="F155" i="6"/>
  <c r="F156" i="6"/>
  <c r="F98" i="6"/>
  <c r="F44" i="6"/>
  <c r="F142" i="6"/>
  <c r="F141" i="6"/>
  <c r="F137" i="6"/>
  <c r="F111" i="6"/>
  <c r="F97" i="6"/>
  <c r="F96" i="6"/>
  <c r="F92" i="6"/>
  <c r="F89" i="6"/>
  <c r="F79" i="6"/>
  <c r="F78" i="6"/>
  <c r="F61" i="6"/>
  <c r="F60" i="6"/>
  <c r="F50" i="6"/>
  <c r="F43" i="6"/>
  <c r="F33" i="6"/>
  <c r="F68" i="4"/>
  <c r="F21" i="8"/>
  <c r="F85" i="4"/>
  <c r="F35" i="6"/>
  <c r="F31" i="4"/>
  <c r="F23" i="8"/>
  <c r="F149" i="6"/>
  <c r="F147" i="6"/>
  <c r="F110" i="6"/>
  <c r="F95" i="6"/>
  <c r="F88" i="6"/>
  <c r="F68" i="6"/>
  <c r="F55" i="6"/>
  <c r="F40" i="6"/>
  <c r="F39" i="6"/>
  <c r="F37" i="6"/>
  <c r="F32" i="6"/>
  <c r="F31" i="6"/>
  <c r="F81" i="4"/>
  <c r="F61" i="4"/>
  <c r="F26" i="4"/>
  <c r="F26" i="3"/>
  <c r="F1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Bonfiglio Dario Daniel (BoD) EZV</author>
  </authors>
  <commentList>
    <comment ref="B14" authorId="0" shapeId="0" xr:uid="{00000000-0006-0000-0600-000001000000}">
      <text>
        <r>
          <rPr>
            <b/>
            <sz val="9"/>
            <color indexed="81"/>
            <rFont val="Segoe UI"/>
            <family val="2"/>
          </rPr>
          <t>Bonfiglio Dario Daniel (BoD) EZV:</t>
        </r>
        <r>
          <rPr>
            <sz val="9"/>
            <color indexed="81"/>
            <rFont val="Segoe UI"/>
            <family val="2"/>
          </rPr>
          <t xml:space="preserve">
Insbesondere bei grösseren Unternehmen kann die Liste der Personen, welche verpflichtet sind, sich in das Handelsregister einzutragen, sehr lang ausfallen. Diesem Umstand wird Rechnung getragen und Sie müssen nicht alle im Handelsregister eingetragenen Personen im Fragebogen aufführen (Personen, die für das antragstellende Unternehmen verantwortlich sind oder die Kontrolle über seine Leitung ausüben). Bei Unklarheiten wenden Sie sich bitte an Ihre Ansprechperson gemäss Ziffer 4 der Erläuterungen AEO zu Antrag und Selbstbewertungsfragebogen.</t>
        </r>
      </text>
    </comment>
  </commentList>
</comments>
</file>

<file path=xl/sharedStrings.xml><?xml version="1.0" encoding="utf-8"?>
<sst xmlns="http://schemas.openxmlformats.org/spreadsheetml/2006/main" count="1263" uniqueCount="752">
  <si>
    <t xml:space="preserve">auch Ledigenname </t>
  </si>
  <si>
    <t>alle Vornamen</t>
  </si>
  <si>
    <t>Tag, Monat, Jahr</t>
  </si>
  <si>
    <t>Ort, Kanton; bei Aus-ländern: Heimatstaat</t>
  </si>
  <si>
    <t xml:space="preserve">PLZ, Ort, Strasse, Nr. </t>
  </si>
  <si>
    <t>vollständige Anschrift der juristischen Person</t>
  </si>
  <si>
    <t>Beispiel</t>
  </si>
  <si>
    <t>Muster Meier</t>
  </si>
  <si>
    <t>Hans Peter</t>
  </si>
  <si>
    <t>Himmelried, Solothurn</t>
  </si>
  <si>
    <t>3600, Thun, Länggasse, 36</t>
  </si>
  <si>
    <t>Buchhalter</t>
  </si>
  <si>
    <t>Muster Meier AG, Bernstrasse 45, 3604 Thun</t>
  </si>
  <si>
    <t>Hinweis in Bezug auf neu gegründete Unternehmen:</t>
  </si>
  <si>
    <t>Abschnitt 5: Sicherheitsanforderungen</t>
  </si>
  <si>
    <t>Veranschaulichen Sie den Material-fluss in Form eines Flussdiagramms.</t>
  </si>
  <si>
    <t>g.</t>
  </si>
  <si>
    <t>1.1.1</t>
  </si>
  <si>
    <t>1.1.4</t>
  </si>
  <si>
    <t xml:space="preserve"> </t>
  </si>
  <si>
    <t>Nr.</t>
  </si>
  <si>
    <t>Fragen</t>
  </si>
  <si>
    <t>Antworten</t>
  </si>
  <si>
    <t>Hinweise</t>
  </si>
  <si>
    <t>1.01</t>
  </si>
  <si>
    <t>a)</t>
  </si>
  <si>
    <t>b)</t>
  </si>
  <si>
    <t>c)</t>
  </si>
  <si>
    <t>1.02</t>
  </si>
  <si>
    <t>Geschäftsvolumen</t>
  </si>
  <si>
    <t>des letzten abgeschlossenen Geschäftsjahres</t>
  </si>
  <si>
    <t>des vorletzten Geschäftsjahres</t>
  </si>
  <si>
    <t>vor drei Jahren</t>
  </si>
  <si>
    <t>Zollstatus</t>
  </si>
  <si>
    <t>Welche Massnahmen haben Sie in Ihrem Unternehmen für die Meldung von zollrechtlichen Unregelmässigkeiten an die Zollverwaltung eingeführt?</t>
  </si>
  <si>
    <t>Welche Transportfahrzeuge haben Zufahrtsberechtigung?</t>
  </si>
  <si>
    <t>Schlüssel / Badge</t>
  </si>
  <si>
    <t>keine Regelung</t>
  </si>
  <si>
    <t>3.01</t>
  </si>
  <si>
    <t>Prüfpfad</t>
  </si>
  <si>
    <t>3.01.1</t>
  </si>
  <si>
    <t xml:space="preserve">Beschreiben Sie, durch welche Referenzmerkmale diese Verbindungen ermöglicht werden. </t>
  </si>
  <si>
    <t>3.02</t>
  </si>
  <si>
    <t>Buchführungssystem</t>
  </si>
  <si>
    <t>3.02.1</t>
  </si>
  <si>
    <t>3.02.2</t>
  </si>
  <si>
    <t>3.03</t>
  </si>
  <si>
    <t>Internes Kontrollsystem</t>
  </si>
  <si>
    <t>3.04</t>
  </si>
  <si>
    <t>Materialfluss</t>
  </si>
  <si>
    <t>3.04.1</t>
  </si>
  <si>
    <t>3.04.2</t>
  </si>
  <si>
    <t>3.05</t>
  </si>
  <si>
    <t>Wie oft werden die Daten gesichert?</t>
  </si>
  <si>
    <t>Wie ist der Sicherungsstandort geschützt?</t>
  </si>
  <si>
    <t>3.06</t>
  </si>
  <si>
    <t>Informationssicherheit – Schutz der Computersysteme</t>
  </si>
  <si>
    <t>Treuhand Ausland</t>
  </si>
  <si>
    <t>CMR</t>
  </si>
  <si>
    <t>Lieferschein</t>
  </si>
  <si>
    <t>Wurden Eindringungstests durchgeführt?</t>
  </si>
  <si>
    <t>Verwenden Sie andere funkbasierte Systeme (z.B. Barcodeleser mit Bluetooth-Verbindung)?</t>
  </si>
  <si>
    <t>3.07</t>
  </si>
  <si>
    <t>Wie melden sich die Benutzer im EDV-System an?</t>
  </si>
  <si>
    <t>Welche Massnahmen wurden getroffen, um die Daten vor unbefugtem Zugriff zu schützen?</t>
  </si>
  <si>
    <t>Welche Massnahmen wurden getroffen, um den Missbrauch oder den Verlust von Daten zu erkennen und das Unternehmen davor zu schützen?</t>
  </si>
  <si>
    <t>4.01</t>
  </si>
  <si>
    <t>Zahlungsfähigkeit</t>
  </si>
  <si>
    <t>Ist bzw. war Ihr Unternehmen innerhalb der letzten drei Jahre in einer durchgehend gesicherten finanziellen Lage, die es ihm ermöglicht hat, seinen finanziellen Verpflichtungen nachzukommen?</t>
  </si>
  <si>
    <t>Begründung:</t>
  </si>
  <si>
    <t>4.01.2</t>
  </si>
  <si>
    <t>Wurde über das Vermögen Ihres Unternehmens in den letzten drei Jahren ein Konkursbegehren eröffnet bzw. hat Ihr Unternehmen in den letzten drei Jahren ein Gesuch um Nachlassstundung gestellt?</t>
  </si>
  <si>
    <t>5.01</t>
  </si>
  <si>
    <t>Sicherheitsbewertung durch den Wirtschaftsbeteiligten</t>
  </si>
  <si>
    <t>5.01.2</t>
  </si>
  <si>
    <t>5.01.3</t>
  </si>
  <si>
    <t>Wurden Sie bereits von einer anderen Stelle oder Behörde hinsichtlich (Transport-, Waren-, Produktions-, etc.) Sicherheit zertifiziert?</t>
  </si>
  <si>
    <t>Wenn ja, wann?</t>
  </si>
  <si>
    <t>Beschreiben Sie, wie Sie personell und organisatorisch darauf reagiert haben.</t>
  </si>
  <si>
    <t>5.02</t>
  </si>
  <si>
    <t>Wenn ja, wie?</t>
  </si>
  <si>
    <t>Wenn ja, für wen?</t>
  </si>
  <si>
    <t>Wenn ja, in welchen Bereichen?</t>
  </si>
  <si>
    <t>5.02.5</t>
  </si>
  <si>
    <t>Was geschieht bei festgestelltem unberechtigtem Eindringen auf das Firmengelände / Gebäude? Gibt es schriftliche Regelungen?</t>
  </si>
  <si>
    <t>5.03</t>
  </si>
  <si>
    <t>Physische Sicherheit</t>
  </si>
  <si>
    <t>5.03.1</t>
  </si>
  <si>
    <t>Wie ist das Firmengelände gegen aussen gesichert (z.B. Zäune, Kameraüberwachung, Sensoren, Wachdienst, etc.)?</t>
  </si>
  <si>
    <t>Wie werden diese überwacht?</t>
  </si>
  <si>
    <t>5.03.3</t>
  </si>
  <si>
    <t>Welche Arten von Schliessvorrichtungen gibt es an den Zufahrts- und Zutrittsmöglichkeiten und Fenstern?</t>
  </si>
  <si>
    <t>5.03.4</t>
  </si>
  <si>
    <t>5.03.5</t>
  </si>
  <si>
    <t>Wie ist in Ihrem Unternehmen die Schlüsselverwaltung geregelt?</t>
  </si>
  <si>
    <t>Gibt es eine Dokumentation dazu?</t>
  </si>
  <si>
    <t>5.03.6</t>
  </si>
  <si>
    <t>Werden bestimmte Innenbereiche besonders geschützt?</t>
  </si>
  <si>
    <t>Wenn ja, welche?</t>
  </si>
  <si>
    <t>Wird die Sicherheit der Zäune und Gebäude überprüft?</t>
  </si>
  <si>
    <t>5.04</t>
  </si>
  <si>
    <t>Werden die Ladeeinheiten, Fahrzeuge und/oder Waren beim Versand versiegelt/verplombt?</t>
  </si>
  <si>
    <t>Wenn ja, durch wen?</t>
  </si>
  <si>
    <t>Wenn ja, in welchen?</t>
  </si>
  <si>
    <t>5.05</t>
  </si>
  <si>
    <t>Logistikprozesse</t>
  </si>
  <si>
    <t>Sind diese selbst Inhaber von Sicherheitszertifikaten?</t>
  </si>
  <si>
    <t>5.06</t>
  </si>
  <si>
    <t>5.07</t>
  </si>
  <si>
    <t>Wareneingang</t>
  </si>
  <si>
    <t>Erfolgt eine Kontrolle allenfalls vorhandener Verschlüsse?</t>
  </si>
  <si>
    <t>Wie und wo werden die Ergebnisse festgehalten?</t>
  </si>
  <si>
    <t>Wo werden eingehende Waren gelagert?</t>
  </si>
  <si>
    <t>Wie werden sie gekennzeichnet?</t>
  </si>
  <si>
    <t>5.08</t>
  </si>
  <si>
    <t>Warenlagerung</t>
  </si>
  <si>
    <t>5.08.1</t>
  </si>
  <si>
    <t>5.08.3</t>
  </si>
  <si>
    <t>5.09</t>
  </si>
  <si>
    <t>Fertigung</t>
  </si>
  <si>
    <t>Welche Mitarbeiter haben Zugang zu den Produktionsbereichen und den Waren?</t>
  </si>
  <si>
    <t>5.09.4</t>
  </si>
  <si>
    <t>Wenn andere, welche?</t>
  </si>
  <si>
    <t>Wenn ja, mit welchem Ergebnis?</t>
  </si>
  <si>
    <t>Wenn ja, welche und wie werden sie gegen unbefugtes Eindringen geschützt?</t>
  </si>
  <si>
    <t>Wenn ja, beschreiben Sie die Zwischenfälle und welche Verbesserungsmassnahmen vorgenommen wurden.</t>
  </si>
  <si>
    <t>4.01.1  a)</t>
  </si>
  <si>
    <t>Wie, wann und durch wen erfolgt die Verpackung der Ware?</t>
  </si>
  <si>
    <t>5.09.5</t>
  </si>
  <si>
    <t>5.10</t>
  </si>
  <si>
    <t>Warenausgang</t>
  </si>
  <si>
    <t>5.10.1</t>
  </si>
  <si>
    <t>5.10.2</t>
  </si>
  <si>
    <t>Werden die abgehenden Waren einheitlich gekennzeichnet und auf Vollständigkeit überprüft?</t>
  </si>
  <si>
    <t>5.11</t>
  </si>
  <si>
    <t>Sicherheitsanforderungen an Geschäftspartner</t>
  </si>
  <si>
    <t>Wie werden diese überprüft?</t>
  </si>
  <si>
    <t>5.11.2</t>
  </si>
  <si>
    <t>Haben Sie während des letzten Jahres Verstösse gegen diese Massnahmen festgestellt?</t>
  </si>
  <si>
    <t>Wenn ja, wie haben Sie darauf reagiert?</t>
  </si>
  <si>
    <t>5.12</t>
  </si>
  <si>
    <t>Personalbezogene Sicherheitsaspekte</t>
  </si>
  <si>
    <t>5.12.1</t>
  </si>
  <si>
    <t>Externe Dienstleistungen</t>
  </si>
  <si>
    <t>Welche Massnahmen werden im Hinblick auf die Sicherheit der Lieferkette mit diesen Firmen getroffen?</t>
  </si>
  <si>
    <t>Bereich</t>
  </si>
  <si>
    <t>Name</t>
  </si>
  <si>
    <t>Vorname</t>
  </si>
  <si>
    <t>Geburtsdatum</t>
  </si>
  <si>
    <t>Buchhaltung</t>
  </si>
  <si>
    <t>Lager</t>
  </si>
  <si>
    <t>Sicherheit</t>
  </si>
  <si>
    <t>Arbeitsort</t>
  </si>
  <si>
    <t>Benennen Sie das verwendete Buchführungssystem.</t>
  </si>
  <si>
    <t>Wer ist dafür verantwortlich?</t>
  </si>
  <si>
    <t>Gibt es in Ihrem Unternehmen Sicherheitsanweisungen?</t>
  </si>
  <si>
    <t>Wenn ja, geben Sie den Namen des Unternehmens an.</t>
  </si>
  <si>
    <t>Wenn ja, wie werden sie durchgesetzt?</t>
  </si>
  <si>
    <t>Welche Standorte / Bereiche sind für die Produktion vorgesehen?</t>
  </si>
  <si>
    <t>Wenn Waren von einem externen Partner produziert werden (z.B. Lohnveredelung, Streckengeschäfte), beschreiben Sie kurz, wie die Unversehrtheit der Waren sichergestellt wird (z.B. durch vertragliche Vereinbarungen).</t>
  </si>
  <si>
    <t>Beschreiben Sie kurz die vorhandenen Vorkehrungen, damit die zu verladenden Waren und der Verladevorgang nicht unbeaufsichtigt bleiben.</t>
  </si>
  <si>
    <t>5.10.4</t>
  </si>
  <si>
    <t>d)</t>
  </si>
  <si>
    <t>e)</t>
  </si>
  <si>
    <t>Wenn ja, beschreiben Sie kurz die erwarteten Veränderungen.</t>
  </si>
  <si>
    <t>Wie viele Mitarbeiter hat Ihr Unternehmen total?</t>
  </si>
  <si>
    <t>Welche korrigierenden Massnahmen wurden ergriffen?</t>
  </si>
  <si>
    <t xml:space="preserve">Wie werden Sicherheitsmassnahmen in Ihrer Unternehmung umgesetzt und koordiniert? </t>
  </si>
  <si>
    <t>Mit welchen Massnahmen stellen Sie sicher, dass für Waren für welche Ein-/Ausfuhrbewilligungen erforderlich sind oder sicherheitsrelevante aussenhandelsrechtlichen Bestimmungen gelten (z.B. Embargos, Dual-Use-Waren), die einschlägigen Bestimmungen eingehalten werden?</t>
  </si>
  <si>
    <t>Werden Waren verschiedener Risikostufen getrennt gelagert (z.B. Gefahrengut, hochwertige Waren, Chemikalien, Waffen)?</t>
  </si>
  <si>
    <t>Ist die Lagerhaltung oder ein Teil davon an Dritte/Dienstleister ausgelagert?</t>
  </si>
  <si>
    <t>Wenn ja, beschreiben Sie kurz, wie und wo die Waren gelagert werden sowie die Kontrollmassnahmen Ihres Unternehmens zur Überwachung des Umgangs mit den Waren.</t>
  </si>
  <si>
    <t>5.08.4</t>
  </si>
  <si>
    <t>Beschreiben Sie kurz die vorhandenen Verfahren zur Überprüfung des Lagerbestands, einschliesslich der Häufigkeit dieser Überprüfungen und dem Umgang mit Abweichungen (z.B. Bestandsaufnahme und Inventur).</t>
  </si>
  <si>
    <t>Wenn ja, beschreiben Sie kurz die Zwischenfälle und die Massnahmen, die Sie ergriffen haben, um in Zukunft weitere Zwischenfälle dieser Art zu vermeiden.</t>
  </si>
  <si>
    <t>Beschreiben Sie kurz die Massnahmen, die einen unbefugten Zugang zu und Manipulationen an Ladeeinheiten (insbesondere in Bereichen offener Lagerung) verhindern sollen (z.B. ständige Überwachung, Schulungen der Mitarbeiter und Förderung des Risikobewusstseins, Siegel, Anweisungen für das Vorgehen im Falle eines unbefugten Eindringens).</t>
  </si>
  <si>
    <t>1.03</t>
  </si>
  <si>
    <t>3.01.2</t>
  </si>
  <si>
    <t>f)</t>
  </si>
  <si>
    <t>Nach welchen Verfahren werden Zugriffsrechte auf das Netzwerk bzw. die Computersysteme vergeben?</t>
  </si>
  <si>
    <t>Welche Mitarbeiterkategorien haben Datenzugriff auf Einzelheiten über Material- und Warenfluss?</t>
  </si>
  <si>
    <t>Welche Mitarbeiter sind befugt, diese Daten zu ändern?</t>
  </si>
  <si>
    <t>Dokumentieren Sie Sicherheitszwischenfälle und ergriffene Massnahmen?</t>
  </si>
  <si>
    <t>5.01.8</t>
  </si>
  <si>
    <t>Wer legt diese fest?</t>
  </si>
  <si>
    <t>Wie werden diese Fahrzeuge identifiziert und kontrolliert?</t>
  </si>
  <si>
    <t>Wird der Zugang und das Verlassen des Geländes protokolliert?</t>
  </si>
  <si>
    <t>Was passiert bei Unregelmässigkeiten?</t>
  </si>
  <si>
    <t>Dürfen Privatfahrzeuge auf dem Firmengelände geparkt werden?</t>
  </si>
  <si>
    <t>Gibt es Ausnahmen?</t>
  </si>
  <si>
    <t>Wer erteilt allfällige Bewilligungen?</t>
  </si>
  <si>
    <t>Wie werden diese Fahrzeuge identifiziert und ggf. kontrolliert?</t>
  </si>
  <si>
    <t>Wie werden Mitarbeiter identifiziert?</t>
  </si>
  <si>
    <t>Gibt es unterschiedliche Zutrittsberechtigungen für Mitarbeiter?</t>
  </si>
  <si>
    <t>Wer erteilt die Zutrittsberechtigungen?</t>
  </si>
  <si>
    <t>Gibt es Sonderregelungen für Monteure/Handwerker etc.?</t>
  </si>
  <si>
    <t>Wie ist die Registrierung und der Zutritt für Externe geregelt?</t>
  </si>
  <si>
    <t>die Person, die im antragstellenden Unternehmen für Zollangelegenheiten verantwortlich ist.</t>
  </si>
  <si>
    <t>Können sich Externe in Ihrem Unternehmen frei bewegen?</t>
  </si>
  <si>
    <t>Auswahl</t>
  </si>
  <si>
    <t>5.03.7</t>
  </si>
  <si>
    <t>Welche Kontrollen/Abgleiche und Tätigkeiten werden vorgenommen?</t>
  </si>
  <si>
    <t>Welche Papiere werden vorgelegt?</t>
  </si>
  <si>
    <t>Welche Stellen werden informiert?</t>
  </si>
  <si>
    <t>Gibt es in Ihrem Unternehmen Lagerplätze im Freien?</t>
  </si>
  <si>
    <t>5.08.5</t>
  </si>
  <si>
    <t>Welche Papiere werden erzeugt?</t>
  </si>
  <si>
    <t>Gibt es Besonderheiten bei Sendungen für andere als EU-Staaten?</t>
  </si>
  <si>
    <t>An welchen Stellen im Betrieb werden Waren verladen?</t>
  </si>
  <si>
    <t>Wer hat Zutritt zu diesen Bereichen (LKW-Fahrer, Besucher, etc.)?</t>
  </si>
  <si>
    <t>Wer trägt die Verantwortung für den Verladevorgang?</t>
  </si>
  <si>
    <t>Personen, welche verpflichtet sind, sich in das Handelsregister einzutragen (andere als die Antragsteller).</t>
  </si>
  <si>
    <t>Weitere Ansprechpartner</t>
  </si>
  <si>
    <t>In welchen Bereichen werden Mitarbeiter mit zeitlich befristeten Arbeitsverhältnissen eingesetzt?</t>
  </si>
  <si>
    <t>Ziffer EU</t>
  </si>
  <si>
    <t>andere</t>
  </si>
  <si>
    <t>ja</t>
  </si>
  <si>
    <t>nein</t>
  </si>
  <si>
    <t>Nicht ausfüllen</t>
  </si>
  <si>
    <t>ZE, ZV oder OZL oder eine Kombination davon</t>
  </si>
  <si>
    <t>keine</t>
  </si>
  <si>
    <t>Bürge</t>
  </si>
  <si>
    <t>ausgesetzt</t>
  </si>
  <si>
    <t>widerrufen</t>
  </si>
  <si>
    <t>abgelehnt</t>
  </si>
  <si>
    <t>vollintegrierte Software</t>
  </si>
  <si>
    <t>Standard-Software</t>
  </si>
  <si>
    <t>Eigenentwicklung</t>
  </si>
  <si>
    <t>manuelle Buchführung</t>
  </si>
  <si>
    <t>Finanz- und Warenbuchhaltung separat</t>
  </si>
  <si>
    <t>CH-Treuhand</t>
  </si>
  <si>
    <t>Bitte eine Kopie des letzten Prüfberichts beilegen</t>
  </si>
  <si>
    <t>täglich oder häufiger</t>
  </si>
  <si>
    <t>wöchentlich</t>
  </si>
  <si>
    <t>monatlich</t>
  </si>
  <si>
    <t>nie</t>
  </si>
  <si>
    <t>jährlich</t>
  </si>
  <si>
    <t>Diebstahl und Naturelemente</t>
  </si>
  <si>
    <t>Diebstahl</t>
  </si>
  <si>
    <t>Naturelemente</t>
  </si>
  <si>
    <t>keine speziellen Sicherheitsvorkehrungen</t>
  </si>
  <si>
    <t>10 Jahre oder länger</t>
  </si>
  <si>
    <t>5-10 Jahre</t>
  </si>
  <si>
    <t>1-5 Jahre</t>
  </si>
  <si>
    <t>Gehen Sie bei der Begründung auf die Vermögens-, Ertrags-, Finanzlage der letzten drei Jahre ein und belegen Sie dies durch geeignete, aktuelle Unterlagen (z. B. Jahresabschluss, Finanzplanung, Wirtschaftsprüf-ungsbericht, Bestätigung der Hausbanken).</t>
  </si>
  <si>
    <t>AEO Status für die andere Firma, vertragliche Regelungen, Zugangsbeschr-änkungen zu gewissen Räumen, andere Zertifikate usw.</t>
  </si>
  <si>
    <t>weniger als 1 Jahr</t>
  </si>
  <si>
    <t>nein, aber in den nächsten 3 Monaten geplant</t>
  </si>
  <si>
    <t>Transitdokument / CMR</t>
  </si>
  <si>
    <t>1.02.3  a)</t>
  </si>
  <si>
    <t>1.03.1  a)</t>
  </si>
  <si>
    <t>1.03.2  a)</t>
  </si>
  <si>
    <t>2.01.3  a)</t>
  </si>
  <si>
    <t>andere Regelung</t>
  </si>
  <si>
    <t>Geben Sie die Anzahl aller Zufahrts- und Zutrittsmöglichkeiten an.</t>
  </si>
  <si>
    <t>3.02.3  a)</t>
  </si>
  <si>
    <t>3.07.5  a)</t>
  </si>
  <si>
    <t>5.01.1  a)</t>
  </si>
  <si>
    <t>5.01.4  a)</t>
  </si>
  <si>
    <t>5.01.5  a)</t>
  </si>
  <si>
    <t>5.01.6  a)</t>
  </si>
  <si>
    <t>5.02.2  a)</t>
  </si>
  <si>
    <t>5.02.3  a)</t>
  </si>
  <si>
    <t>5.02.4  a)</t>
  </si>
  <si>
    <t>5.02.1  a)</t>
  </si>
  <si>
    <t>5.02.6  a)</t>
  </si>
  <si>
    <t>5.03.2  a)</t>
  </si>
  <si>
    <t>5.03.8  a)</t>
  </si>
  <si>
    <t>5.03.9  a)</t>
  </si>
  <si>
    <t>5.04.1  a)</t>
  </si>
  <si>
    <t>5.04.3  a)</t>
  </si>
  <si>
    <t>5.05.1  a)</t>
  </si>
  <si>
    <t>5.07.2  a)</t>
  </si>
  <si>
    <t>5.10.3  a)</t>
  </si>
  <si>
    <t>5.11.3  a)</t>
  </si>
  <si>
    <t>5.01.9  a)</t>
  </si>
  <si>
    <t>5.01.7  a)</t>
  </si>
  <si>
    <t>g</t>
  </si>
  <si>
    <t>Falls Sie Risiken festgestellt haben, wie haben Sie darauf reagiert (personell und organisatorisch)?</t>
  </si>
  <si>
    <t>Die Sicherheitsstandards des Antragsstellers gelten als geeignet, wenn folgende Voraussetzungen erfüllt sind:</t>
  </si>
  <si>
    <t>Weitere Personen mit Geschäftsführerkompetenzen (Direktoren, CEO, faktische Organe ohne im Handelsregister eingetragene Unterschrift).</t>
  </si>
  <si>
    <t>Bemerkungen</t>
  </si>
  <si>
    <t>Allgemeine Logins mit Kennwortschutz</t>
  </si>
  <si>
    <t>Automatische Protokollierung aller Zugriffe</t>
  </si>
  <si>
    <t>Automatische Protokollierung in einzelnen Teilsystemen</t>
  </si>
  <si>
    <t>BAZL</t>
  </si>
  <si>
    <t>ISO / Behörde</t>
  </si>
  <si>
    <t>nur firmeneigene</t>
  </si>
  <si>
    <t>firmeneigene und Kunden</t>
  </si>
  <si>
    <t>alle</t>
  </si>
  <si>
    <t>Firma, Kunden und Dritte</t>
  </si>
  <si>
    <t>persönliche Kontrolle</t>
  </si>
  <si>
    <t>Kameras</t>
  </si>
  <si>
    <t>Badge</t>
  </si>
  <si>
    <t>nicht</t>
  </si>
  <si>
    <t>nur Firmenangehörige</t>
  </si>
  <si>
    <t>Firmenangehörige und Dritte</t>
  </si>
  <si>
    <t>Personalausweis</t>
  </si>
  <si>
    <t>individuelle Berechtigungen</t>
  </si>
  <si>
    <t>je Mitarbeiterkategorie</t>
  </si>
  <si>
    <t>generelle Berechtigungen</t>
  </si>
  <si>
    <t>Schliessplan</t>
  </si>
  <si>
    <t>Liste</t>
  </si>
  <si>
    <t>Besucherausweis</t>
  </si>
  <si>
    <t>Konzept</t>
  </si>
  <si>
    <t>Plan</t>
  </si>
  <si>
    <t>Regelung bekannt</t>
  </si>
  <si>
    <t>ja, regelmässig</t>
  </si>
  <si>
    <t>ja, sporadisch</t>
  </si>
  <si>
    <t>Überprüfung geplant</t>
  </si>
  <si>
    <t>Versicherungstechniker</t>
  </si>
  <si>
    <t>Sicherheitsdienst</t>
  </si>
  <si>
    <t>Firmenmitarbeiter</t>
  </si>
  <si>
    <t>Bewegungssensor</t>
  </si>
  <si>
    <t>gelegentlich</t>
  </si>
  <si>
    <t>Gelten für den Zugang zu Ladeeinheiten bestimmte Regeln/Einschränkungen?</t>
  </si>
  <si>
    <t>interne Berechtigte</t>
  </si>
  <si>
    <t>alle Mitarbeiter</t>
  </si>
  <si>
    <t>Mitarbeiter und Kunden</t>
  </si>
  <si>
    <t>BAZL / AEO</t>
  </si>
  <si>
    <t>ISO oder andere anerkannte Standards</t>
  </si>
  <si>
    <t>Eigene Sicherheitszertifikate</t>
  </si>
  <si>
    <t>Pflichtenheft und interne Checkliste</t>
  </si>
  <si>
    <t>interne Checkliste</t>
  </si>
  <si>
    <t>Anleitung, Ablaufbeschreibung</t>
  </si>
  <si>
    <t>keine Massnahmen</t>
  </si>
  <si>
    <t>eigene Mitarbeiter</t>
  </si>
  <si>
    <t>geprüfte Mitarbeiter einer Vertragsfirma</t>
  </si>
  <si>
    <t>nicht geprüfte Mitarbeiter einer Vertragsfirma</t>
  </si>
  <si>
    <t>Firmenfremde</t>
  </si>
  <si>
    <t>manuelle Inventarisierung</t>
  </si>
  <si>
    <t>teilweise manuelle Inventarisierung</t>
  </si>
  <si>
    <t>elektronisch (Barcode o.ä.)</t>
  </si>
  <si>
    <t>Buchhaltung / QS-Stelle</t>
  </si>
  <si>
    <t>elektronisch</t>
  </si>
  <si>
    <t>schriftlich</t>
  </si>
  <si>
    <t>ohne Aufzeichnungen</t>
  </si>
  <si>
    <t>geschlossener Raum mit Berechtigungskonzept</t>
  </si>
  <si>
    <t>geschlossener Raum ohne Berechtigungskonzept</t>
  </si>
  <si>
    <t>gekennzeichneter Platz</t>
  </si>
  <si>
    <t>allgemeiner Lagerplatz</t>
  </si>
  <si>
    <t>Sendungsnummer / spezielle Etiketten</t>
  </si>
  <si>
    <t>manuell</t>
  </si>
  <si>
    <t>keine Kennzeichnung</t>
  </si>
  <si>
    <t>getrennte Räume mit zusätzlichen Sicherheitsvorkehrungen</t>
  </si>
  <si>
    <t>in getrennten Räumen</t>
  </si>
  <si>
    <t>auf speziellen Lagerplätzen</t>
  </si>
  <si>
    <t>Vertreter in Zollangelegenheiten sowie eventuell vom Antragsteller regelmässig beauftragte Personen (Anwälte, Treuhänder, etc.)</t>
  </si>
  <si>
    <t>andere: (zum ergänzen)</t>
  </si>
  <si>
    <t>persönlich an der Pforte</t>
  </si>
  <si>
    <t>Pforte</t>
  </si>
  <si>
    <t>Massnahmen zur Sicherung der Daten - Backups, Wiederherstellung von Dateien und Fallback-Vorkehrungen sowie Archivoptionen</t>
  </si>
  <si>
    <t>wöchentlich oder öfter</t>
  </si>
  <si>
    <t>Lagerchef</t>
  </si>
  <si>
    <t>Lieferschein / Rechnung</t>
  </si>
  <si>
    <t>Nur Produktionsmitarbeiter</t>
  </si>
  <si>
    <t>klar eingeschränkter Personenkreis</t>
  </si>
  <si>
    <t>alle Firmenmitarbeiter</t>
  </si>
  <si>
    <t>andere Personen</t>
  </si>
  <si>
    <t>elektronische Nachfolgedokumente</t>
  </si>
  <si>
    <t>Nachfolgedokumente in Papierform</t>
  </si>
  <si>
    <t>andere Listen</t>
  </si>
  <si>
    <t>Logistik / Zollabteilung</t>
  </si>
  <si>
    <t>Die für Zollangelegenheiten verantwortlichen Personen im Unternehmen, unabhängig ob im Handelsregister eingetragen oder nicht (z.B. Chefdeklaranten).</t>
  </si>
  <si>
    <t>der Antragsteller;</t>
  </si>
  <si>
    <t>die Personen, die für das antragstellende Unternehmen verantwortlich sind oder die Kontrolle über seine Leitung ausüben;</t>
  </si>
  <si>
    <t>gegebenenfalls der Vertreter des Antragstellers in Zollangelegenheiten;</t>
  </si>
  <si>
    <t>stichprobenweise manuelle Inventarliste</t>
  </si>
  <si>
    <t>5.04.2</t>
  </si>
  <si>
    <t>elektronische Erfassung aller Sendungen (Barcode)</t>
  </si>
  <si>
    <t>Inventarliste aller Sendungen</t>
  </si>
  <si>
    <t>Inhaber von Zertifikaten AEO</t>
  </si>
  <si>
    <t>Inhaber von Zertifikaten BAZL</t>
  </si>
  <si>
    <t>schriftliche Regelung</t>
  </si>
  <si>
    <t>Überprüfung durch Sicherheitsdienst</t>
  </si>
  <si>
    <t>Strafregisterauszug</t>
  </si>
  <si>
    <t>Einholen von Referenzen</t>
  </si>
  <si>
    <t>persönlicher Eindruck</t>
  </si>
  <si>
    <t>halbjährlich</t>
  </si>
  <si>
    <t>Projektmitarbeiter</t>
  </si>
  <si>
    <t>Dienstleister</t>
  </si>
  <si>
    <t>in Ausnahmesituationen in allen Bereichen</t>
  </si>
  <si>
    <t>regelmässig in allen Bereichen</t>
  </si>
  <si>
    <t>AEO</t>
  </si>
  <si>
    <t>andere Zertifikate</t>
  </si>
  <si>
    <t>Verträge</t>
  </si>
  <si>
    <t>Allgemeine Angaben über das Unternehmen</t>
  </si>
  <si>
    <t>Wie werden Externe (Besucher, Dienstleister, etc.) identifiziert?</t>
  </si>
  <si>
    <t>BAZL / AEO Status</t>
  </si>
  <si>
    <t>Wenn ja, welche ?</t>
  </si>
  <si>
    <t>Wie werden die Kontrollen und entsprechenden Ergebnisse protokolliert?</t>
  </si>
  <si>
    <t>Wenn ja, beschreiben Sie diese kurz.</t>
  </si>
  <si>
    <t>-</t>
  </si>
  <si>
    <t>Bitte Liste aller Fremdfirmen beilegen</t>
  </si>
  <si>
    <t xml:space="preserve">Nutzen Sie die Leistungen eines Sicherheitsunternehmens? </t>
  </si>
  <si>
    <t xml:space="preserve">Hat dieses Unternehmen eine Gefährdungsanalyse Ihres Unternehmens durchgeführt? </t>
  </si>
  <si>
    <t>Wie wird die Vollständigkeit, Beschaffenheit und Nämlichkeit der Waren kontrolliert?</t>
  </si>
  <si>
    <t>Anzahl Standorte Ihres Unternehmens in der Schweiz?</t>
  </si>
  <si>
    <t>Wer ist verantwortlich für den Betrieb und den Schutz des Computersystems? (vor Ort und generell)?</t>
  </si>
  <si>
    <t>Bitte dokumentieren Sie die letzten 3 Zwischenfälle</t>
  </si>
  <si>
    <t>Lageplan mit der Bezeichnung der Standorte beilgen</t>
  </si>
  <si>
    <t>Wenn ja, wo?</t>
  </si>
  <si>
    <t>Wenn ja, welche und warum?</t>
  </si>
  <si>
    <t>Wenn kein Verantwortlicher für den Betrieb und Schutz des Computersystems vor Ort ist, wo ist sein Standort?</t>
  </si>
  <si>
    <t>Und durch wen?</t>
  </si>
  <si>
    <t>Gibt es von Seiten Dritter besondere Sicherheitsanforderungen an Ihr Unternehmen oder spezifisch für Waren, die Sie transportieren oder ein- oder ausführen?</t>
  </si>
  <si>
    <t>Und in welchen Abständen?</t>
  </si>
  <si>
    <t>Und wie?</t>
  </si>
  <si>
    <t>Und mit welchen Siegeln/Plomben?</t>
  </si>
  <si>
    <t>Beschreiben Sie kurz den Registrierungsvorgang (materiell und in der EDV) für den Materialfluss, beginnend mit der Ankunft der Waren, über die Lagerung bis zur Verarbeitung und Versand. Wer ist für die Aufzeichnungen verantwortlich und wo werden die Aufzeichnungen aufbewahrt?</t>
  </si>
  <si>
    <t>a.</t>
  </si>
  <si>
    <t>b.</t>
  </si>
  <si>
    <t>c.</t>
  </si>
  <si>
    <t>d.</t>
  </si>
  <si>
    <t>Abschnitt 3: Das Buchführungs- und Logistiksystem des Antragstellers</t>
  </si>
  <si>
    <t>1.2.1</t>
  </si>
  <si>
    <t>2.2</t>
  </si>
  <si>
    <t>3.1.1</t>
  </si>
  <si>
    <t>3.2.1</t>
  </si>
  <si>
    <t>3.3.1</t>
  </si>
  <si>
    <t>3.4.1</t>
  </si>
  <si>
    <t>3.4.2</t>
  </si>
  <si>
    <t>3.6.2</t>
  </si>
  <si>
    <t>3.6.1</t>
  </si>
  <si>
    <t>3.7.1</t>
  </si>
  <si>
    <t>3.7.2</t>
  </si>
  <si>
    <t>3.8.1</t>
  </si>
  <si>
    <t>3.8.2</t>
  </si>
  <si>
    <t>4.2</t>
  </si>
  <si>
    <t>e.</t>
  </si>
  <si>
    <t>f.</t>
  </si>
  <si>
    <t>Abschnitt 4: Zahlungsfähigkeit</t>
  </si>
  <si>
    <t>Abschnitt 6: Ansprechpartner</t>
  </si>
  <si>
    <t>Hinweis in Bezug auf Mutter- und Tochtergesellschaften:</t>
  </si>
  <si>
    <t>Zollplomben</t>
  </si>
  <si>
    <t>firmeneigene Plomben</t>
  </si>
  <si>
    <t>Schrumpffolie</t>
  </si>
  <si>
    <t>Transportcontainer</t>
  </si>
  <si>
    <t>Familienname</t>
  </si>
  <si>
    <t>Vornamen</t>
  </si>
  <si>
    <t>Heimatort</t>
  </si>
  <si>
    <t>Adresse</t>
  </si>
  <si>
    <t>Berufliche Funktion</t>
  </si>
  <si>
    <t>Wie stellt das Buchführungssystem Ihres Unternehmens einen vollständigen Prüfpfad der Zollaktivitäten oder des steuerrelevanten Warenverkehrs bzw. von Buchungsvorgängen sicher? Beschreiben Sie die wesentlichen Merkmale des Prüfpfades.</t>
  </si>
  <si>
    <t>Wie stellen Sie sicher, dass die Finanz- und Materialbuchhaltung übereinstimmen?</t>
  </si>
  <si>
    <t>Haben Sie betriebliche Leitlinien für das interne Kontrollsystem in der Buchhaltung, im Einkauf, im Verkauf, in der mit Zollangelegenheiten befassten Abteilung, in der Produktion, im Material- und Warenmanagement und im Logistikbereich?</t>
  </si>
  <si>
    <t>3.03.2 a)</t>
  </si>
  <si>
    <t>Hat Ihr Unternehmen während drei Jahren vor der Antragstellung allfällig geschuldete Zölle und alle anderen geschuldeten Steuern, Abgaben und Gebühren beglichen?</t>
  </si>
  <si>
    <t>4.01.3</t>
  </si>
  <si>
    <t xml:space="preserve">Rechnet Ihr Unternehmen in den nächsten zwei Jahren mit strukturellen oder grösseren Veränderungen in der Lieferkette? </t>
  </si>
  <si>
    <t>Hat Ihr Unternehmen bereits Bewilligungen/Vereinbarungen?</t>
  </si>
  <si>
    <t>Wenn ja, alle Konto-Nrn. angeben</t>
  </si>
  <si>
    <t>Welche Schritte im Zollveranlagungsprozess nehmen Sie selber vor (zolltarifarische Wareneinreihung, Speditions- und Verzollungsaufträge, Bewilligungen beantragen, etc.)</t>
  </si>
  <si>
    <t>Welche spezifischen Tätigkeiten im Zollveranlagungsprozess haben Sie ausgelagert?</t>
  </si>
  <si>
    <t xml:space="preserve">Wurden in den vergangenen drei Jahren zoll- oder steuerrechtliche Vereinfachungen/Bewilligungen ihres Unternehmens abgelehnt, widerrufen bzw. ausgesetzt?
</t>
  </si>
  <si>
    <t xml:space="preserve">Welche qualitätssichernden Massnahmen wenden Sie an, um derartige Verstösse in Zukunft zu vermeiden? </t>
  </si>
  <si>
    <t>Einhaltung der Vorschriften</t>
  </si>
  <si>
    <t>Abschnitt 2: Einhaltung der Vorschriften</t>
  </si>
  <si>
    <t>Informationssicherheit – Schutz der Daten</t>
  </si>
  <si>
    <t>3.2.3</t>
  </si>
  <si>
    <t>3.03.1 a)</t>
  </si>
  <si>
    <t>Wurden Ihre innerbetrieblichen Kontrollverfahren bereits einer internen/externen Prüfung unterzogen? 
Beinhalten diese Prüfungen auch Untersuchungen Ihrer zollbezogenen Abläufe?</t>
  </si>
  <si>
    <t>3.3.2</t>
  </si>
  <si>
    <t>Wo werden Ihre Daten gesichert?</t>
  </si>
  <si>
    <t>Werden die Daten periodisch hinsichtlich einer korrekten Wiederherstellung überprüft?</t>
  </si>
  <si>
    <t xml:space="preserve">Wie lange werden die Sicherungsdaten aufbewahrt?
</t>
  </si>
  <si>
    <t>In welcher Form werden die Backups erstellt?</t>
  </si>
  <si>
    <t>3.6.3</t>
  </si>
  <si>
    <t>Cloud</t>
  </si>
  <si>
    <t>Netzwerkspeicher (NAS)</t>
  </si>
  <si>
    <t>3.05.1 a)</t>
  </si>
  <si>
    <t xml:space="preserve">Separater Standort (z. B. Cloud) + Offline-Kopie </t>
  </si>
  <si>
    <t>Separater Standort, online</t>
  </si>
  <si>
    <t xml:space="preserve">Einzelner Standort, anderer Standort </t>
  </si>
  <si>
    <t>Einzelstandort, Einzelplatz, Brandschutz (z. B. Tresor)</t>
  </si>
  <si>
    <t xml:space="preserve">Firewall, DMZ, Proxy, Antivirus </t>
  </si>
  <si>
    <t>Firewall, Antivirus</t>
  </si>
  <si>
    <t>Antivirus</t>
  </si>
  <si>
    <t>andere Massnahmen</t>
  </si>
  <si>
    <t>Wie sieht der Malware-Schutzplan für Clients und Server aus?</t>
  </si>
  <si>
    <t>3.06.1 a)</t>
  </si>
  <si>
    <t>Gibt es ein regelmässiges Update (Patch Management) aller Geräte (Clients, Server, Netzwerke, Wifi...)?</t>
  </si>
  <si>
    <t>Ist ein Fernzugriff möglich?</t>
  </si>
  <si>
    <t>Wie ist dieser Zugang gesichert?</t>
  </si>
  <si>
    <t>Wenn ja, mit welchen Diensten?</t>
  </si>
  <si>
    <t xml:space="preserve">
Bluetooth v4.2</t>
  </si>
  <si>
    <t>Bluetooth BR/EDR/HS2 Sicherheitsmodus 4, Stufe 3</t>
  </si>
  <si>
    <t>Bluetooth LE, Sicherheitsmodus 1, Stufe 4</t>
  </si>
  <si>
    <t>Wo befindet sich die Haupt-IT-Infrastruktur Ihres Unternehmens (inkl. Adresse)?</t>
  </si>
  <si>
    <t xml:space="preserve">Welche Massnahmen zum Schutz der Computersysteme gegen Eindringen werden angewendet (z.B. Firewall, Antivirenprogramm etc.)? </t>
  </si>
  <si>
    <t>Netzwerkplan beilegen</t>
  </si>
  <si>
    <t>Multi-Faktor-Authentifizierung (Smarcard, USB-Stick, Fingerabdruck...)</t>
  </si>
  <si>
    <t>Andere</t>
  </si>
  <si>
    <t xml:space="preserve">Individuelle Logins mit Kennwortschutz </t>
  </si>
  <si>
    <t>Sind kritische Daten und Systeme identifiziert?</t>
  </si>
  <si>
    <t>Sind die wichtigsten Risiken bekannt und berücksichtigt?</t>
  </si>
  <si>
    <t xml:space="preserve">Keine Einschränkungen
</t>
  </si>
  <si>
    <t>Ist die Nachvollziehbarkeit von Änderungen gewährleistet?</t>
  </si>
  <si>
    <t>Gab es im letzten Jahr Zwischenfälle von unbefugtem Zugriff auf Daten (z.B. mit Phishing Mails)?</t>
  </si>
  <si>
    <t>Dürfen externe Devices (z.B. USB-Sticks) ans System angeschlossen werden (im Büro/zu Hause/mobile)?</t>
  </si>
  <si>
    <t>3.8.3</t>
  </si>
  <si>
    <t>1.2.5</t>
  </si>
  <si>
    <t>andere (z.B. Ermächtigter Ausführer oder Veredelungsverkehr)</t>
  </si>
  <si>
    <t>2.1</t>
  </si>
  <si>
    <t xml:space="preserve">Haben Sie eine Risiko- und Gefährdungsanalyse Ihrer Firma und/oder den Partnern innerhalb Ihrer Lieferkette durchgeführt? Festgestellte Risiken sind zu beschreiben. </t>
  </si>
  <si>
    <t>6.1.2</t>
  </si>
  <si>
    <t>6.1.4</t>
  </si>
  <si>
    <t>6.1.8</t>
  </si>
  <si>
    <t>6.1.11</t>
  </si>
  <si>
    <t>6.1.6</t>
  </si>
  <si>
    <t>6.1.7</t>
  </si>
  <si>
    <t>6.1.10</t>
  </si>
  <si>
    <t>Gab es im letzten Jahr Vorfälle im 
Sicherheitsbereich?</t>
  </si>
  <si>
    <t>Welche Flächen wie z.B. Umschlagsplätze, Zufahrts- und Zutrittsmöglichkeiten, Fenster und Parkflächen sind beleuchtet?</t>
  </si>
  <si>
    <t>Ladeeinheiten (z.B. Container, Wechselbrücken, Transportboxen, Fahrzeuge)</t>
  </si>
  <si>
    <t xml:space="preserve">Welche Kriterien haben Sie für die Auswahl der Logistikpartner (Transporteur, Lagerlogistiker, Zollagent, etc)? </t>
  </si>
  <si>
    <t>reglementierte Beauftragte</t>
  </si>
  <si>
    <t>nach Zuverlässigkeit</t>
  </si>
  <si>
    <t>Partner versiegeln Waren mit High Security Seals nach ISO- OAS 17712</t>
  </si>
  <si>
    <t>Zusammenarbeit mit Partnern mit gleichwertigem Status</t>
  </si>
  <si>
    <t>Beschreiben Sie das Verfahren für eingehende Waren.</t>
  </si>
  <si>
    <t xml:space="preserve">Wo werden Waren gelagert?
</t>
  </si>
  <si>
    <t>Wie erfolgt die Lagerplatzzuweisung?</t>
  </si>
  <si>
    <t>Wie erfolgt die Bestandesaufnahme im Lager?</t>
  </si>
  <si>
    <t>Prozessbeschrieb Bestandesaufnahme beilegen</t>
  </si>
  <si>
    <t>Welche Massnahmen treffen Sie im Bereich der Qualitätssicherung, um zu gewährleisten, dass die Zollvorschriften eingehalten werden (z. B. Prüfungen, Plausibilitätskontrollen, interne Arbeitsanweisungen, regelmässige Schulungen, stichprobenweise Nachkontrollen von Zollanmeldungen)?</t>
  </si>
  <si>
    <t>Bezeichnung der internen Stelle oder des externen Dienstleisters mit Namen und Adresse</t>
  </si>
  <si>
    <t>intern</t>
  </si>
  <si>
    <t>extern</t>
  </si>
  <si>
    <t>Zuständigkeiten IT</t>
  </si>
  <si>
    <t xml:space="preserve">Rollendefinition und Rechtevergabe, Trennung bei der Rechtevergabe (4-Augen-Prinzip)
</t>
  </si>
  <si>
    <t xml:space="preserve">Zuweisung von Rechten an Personen, keine Trennung bei Rechtevergabe
</t>
  </si>
  <si>
    <t>Rollendefinition und Rechtevergabe, keine Trennung bei  Rechtevergabe</t>
  </si>
  <si>
    <t>Geben Sie den Umsatz an:</t>
  </si>
  <si>
    <t>Geben Sie Gewinn/Verlust Ihres Unternehmens an:</t>
  </si>
  <si>
    <t xml:space="preserve">1.01.3 a)  </t>
  </si>
  <si>
    <t xml:space="preserve"> b)</t>
  </si>
  <si>
    <t xml:space="preserve"> c)</t>
  </si>
  <si>
    <t>Prozessbeschrieb Wareneingang beilegen</t>
  </si>
  <si>
    <t>Lageplan mit  Bezeichnung der Standorte beilegen</t>
  </si>
  <si>
    <t xml:space="preserve">Beschreiben Sie wie der Zugang zu Ihren Lagerräumen geregelt ist.
</t>
  </si>
  <si>
    <t>Prozessbeschrieb Warenausgang beilegen</t>
  </si>
  <si>
    <t>Beschreiben Sie das Verfahren für ausgehende Waren.</t>
  </si>
  <si>
    <t>Welche Massnahmen zur Sicherung der Lieferkette haben Sie mit Ihren Geschäftspartnern (inkl. Lieferanten von Waren oder Kunden) vereinbart (z.B. Sicherheitserklärungen, vertragliche Vereinbarungen, AEO etc.)?</t>
  </si>
  <si>
    <t xml:space="preserve">Werden abgehende Waren zwischen der Lagerung und dem Verlad irgendwo bereitgestellt/zwischengelagert bevor sie das Firmengelände effektiv verlassen? </t>
  </si>
  <si>
    <t>6.8.1</t>
  </si>
  <si>
    <t>6.8.3</t>
  </si>
  <si>
    <t>6.9.1</t>
  </si>
  <si>
    <t>6.9.7</t>
  </si>
  <si>
    <t>6.9.4</t>
  </si>
  <si>
    <t>Verluste als Negativzahl eintragen</t>
  </si>
  <si>
    <t>3.05.2 a)</t>
  </si>
  <si>
    <t>3.05.3 a)</t>
  </si>
  <si>
    <t xml:space="preserve">  b)</t>
  </si>
  <si>
    <r>
      <rPr>
        <b/>
        <sz val="21"/>
        <color indexed="8"/>
        <rFont val="Arial"/>
        <family val="2"/>
      </rPr>
      <t>Authorised Economic Operator AEO</t>
    </r>
    <r>
      <rPr>
        <b/>
        <sz val="48"/>
        <color indexed="8"/>
        <rFont val="Arial"/>
        <family val="2"/>
      </rPr>
      <t xml:space="preserve"> 
</t>
    </r>
    <r>
      <rPr>
        <sz val="21"/>
        <color indexed="8"/>
        <rFont val="Arial"/>
        <family val="2"/>
      </rPr>
      <t>Fragebogen zur Selbstbewertung</t>
    </r>
  </si>
  <si>
    <t>Firmenname</t>
  </si>
  <si>
    <t>Ort</t>
  </si>
  <si>
    <t xml:space="preserve">Wurden in den letzten drei Jahren in Ihrem Unternehmen oder von den Zoll- und/oder Steuerbehörden Verstösse gegen zoll- und steuerrechtliche Vorschriften festgestellt?
</t>
  </si>
  <si>
    <t>Wenn ja, beschreiben Sie die Verstösse kurz.</t>
  </si>
  <si>
    <t>Wenn ja, beschreiben Sie die Zuwiderhandlung und geben Sie an, wann die Zuwiderhandlung begangen wurde. (Aktenzeichen des Gerichtsurteils angeben).</t>
  </si>
  <si>
    <t xml:space="preserve">Wurde Ihr Unternehmen wegen schwerer strafrechtlicher Zuwiderhandlungen im Zusammenhang mit Ihrer Wirtschaftstätigkeit verurteilt?
</t>
  </si>
  <si>
    <t>2.01.6 a)</t>
  </si>
  <si>
    <t xml:space="preserve">b) </t>
  </si>
  <si>
    <t xml:space="preserve">Wurden in den vergangenen drei Jahren Administrativmassnahmen gegen ihr Unternehmen ausgesprochen?
</t>
  </si>
  <si>
    <t xml:space="preserve">d) </t>
  </si>
  <si>
    <t>Ein integriertes Buchführungs-system bezeichnet die systematische, lückenlose und betragsmässige Dokumentation aller Geschäfts- bzw. Verwaltungsvorfälle innerhalb der Abrechnungs-periode.</t>
  </si>
  <si>
    <t>Wenn ja, in welchen Bereichen?
Beschreiben Sie diese kurz und erläutern Sie, wie die Leitlinien ggf. aktualisiert werden. (Anweisungen für bestimmte Tätigkeiten, Mitarbeiterschulungen, Anweisungen zur Fehlersuche, Verfahren zum Korrekturlesen usw.).</t>
  </si>
  <si>
    <t>Wer ist zuständig für den Unterhalt der Haupt-IT-Infrasturktur?</t>
  </si>
  <si>
    <t>Wer ist zuständig für den Unterhalt der Datenspeichermedien?</t>
  </si>
  <si>
    <t>Wie werden sie umgesetzt (z.B. technische Einrichtungen)?</t>
  </si>
  <si>
    <t>Wenn ja, von wem?</t>
  </si>
  <si>
    <t>Werden die Siegel/Plomben in den Begleitpapieren eingetragen?</t>
  </si>
  <si>
    <t>Wenn keine Siegel/Plomben verwendet werden, wie stellen Sie sicher, dass die Waren nicht manipuliert werden?</t>
  </si>
  <si>
    <t>Wie überprüfen Sie, ob die Frachtführer und  Spediteure die erforderlichen Sicherheitsstandards AEO erfüllen?</t>
  </si>
  <si>
    <t>Beschreiben Sie kurz, welche Kontrollmassnahmen zur Feststellung von Unregelmässigkeiten beim Verladen von Waren in Ihrem Unternehmen durchgeführt werden.</t>
  </si>
  <si>
    <t>Antragsteller, d.h. alle Personen welche den «Antrag für Status AEO» unterschrieben haben.</t>
  </si>
  <si>
    <t>6.12.1</t>
  </si>
  <si>
    <t>6.11.1</t>
  </si>
  <si>
    <t>Wie und bei wem nehmen Sie sicherheitsrelevante Prüfungen vor? (z.B. periodische Strafregisterauszüge bei Schlüsselpositionen)</t>
  </si>
  <si>
    <t>6.11.2</t>
  </si>
  <si>
    <t>6.11.3</t>
  </si>
  <si>
    <t>Wie werden für Ihr Personal Sicherheitsschulungen durchgeführt?</t>
  </si>
  <si>
    <t>Beschäftigen Sie Mitarbeitende mit zeitlich befristeten Arbeitsverhältnissen (inkl. Temporär- oder Projektmitarbeiter)?</t>
  </si>
  <si>
    <t>Welche Sicherheitsanforderungen gibt es für solche Mitarbeiter?</t>
  </si>
  <si>
    <t>6.11.4</t>
  </si>
  <si>
    <t>6.10.2</t>
  </si>
  <si>
    <t>6.10.3</t>
  </si>
  <si>
    <t>In welchen Bereichen werden externe Dienstleistungserbringer eingesetzt (z.B. für Reinigung, Sicherheit, Wartung, Versorgung, IT, etc.)?</t>
  </si>
  <si>
    <t>6.7.1</t>
  </si>
  <si>
    <t>6.7.3</t>
  </si>
  <si>
    <t>6.7.2</t>
  </si>
  <si>
    <t>6.7.4</t>
  </si>
  <si>
    <t>6.7.5</t>
  </si>
  <si>
    <t>6.7.6</t>
  </si>
  <si>
    <t>6.6.1</t>
  </si>
  <si>
    <t>6.6.3</t>
  </si>
  <si>
    <t>6.6.4</t>
  </si>
  <si>
    <t>6.5.1</t>
  </si>
  <si>
    <t>6.4.1</t>
  </si>
  <si>
    <t>6.4.2</t>
  </si>
  <si>
    <t>6.4.3</t>
  </si>
  <si>
    <t>6.2.1</t>
  </si>
  <si>
    <t>Andere als solche zu Gesundheits- und Arbeitsschutz</t>
  </si>
  <si>
    <t>Geben Sie Name, Sitz und Rechtsform des antragstellenden Unternehmens an. Falls Ihr Unternehmen Teil einer Unternehmensgruppe ist, geben Sie an, ob andere Rechtspersönlichkeiten der Gruppe bereits über ein AEO-Zertifikat verfügen, den AEO-Status beantragt haben oder zurzeit einer AEO-Prüfung durch eine Zollverwaltung unterzogen werden.</t>
  </si>
  <si>
    <t>2.01</t>
  </si>
  <si>
    <t>Wenn ja, in welcher Form werden Mitarbeitende über Rechte, Pflichten, Sanktionen informiert (z.B. IKT Richtlinien)?</t>
  </si>
  <si>
    <t>Wenn ja, wie ist das WLAN verschlüsselt?</t>
  </si>
  <si>
    <t>Verwenden Sie ein WLAN?</t>
  </si>
  <si>
    <t>Zutritt zum Firmengelände / zu den Büroräumlichkeiten</t>
  </si>
  <si>
    <t>Wie sind die Öffnungs- und Betriebszeiten?</t>
  </si>
  <si>
    <t>Können sich die Angestellten der Fremdfirmen auf Ihrem Geschäftsareal frei bewegen?</t>
  </si>
  <si>
    <t>Wem und wie werden allfällige Massnahmen mitgeteilt?</t>
  </si>
  <si>
    <t>Wenn ja, wie werden diese an Ihre Mitarbeitenden und Besucher Ihres Firmengeländes kommuniziert?</t>
  </si>
  <si>
    <t>Andere als solche zum Gesundheits- und Arbeitsschutz</t>
  </si>
  <si>
    <t>6.3.1</t>
  </si>
  <si>
    <t>6.3.2</t>
  </si>
  <si>
    <t>6.3.4</t>
  </si>
  <si>
    <t>6.2.5</t>
  </si>
  <si>
    <t>6.2.2</t>
  </si>
  <si>
    <t>6.2.3</t>
  </si>
  <si>
    <t>6.2.4</t>
  </si>
  <si>
    <t>Beschreiben Sie den Anstellungsprozess</t>
  </si>
  <si>
    <t xml:space="preserve">   1.01.2</t>
  </si>
  <si>
    <t xml:space="preserve">  1.01.1</t>
  </si>
  <si>
    <t xml:space="preserve">  1.02.1</t>
  </si>
  <si>
    <t xml:space="preserve">  1.02.2</t>
  </si>
  <si>
    <t>Beschreiben Sie kurz Ihre Geschäftstätigkeit und Ihre Funktion in der internationalen Lieferkette (Hersteller, Einführer, Ausführer, Zollagent, Frachtführer, Spediteur, Sammelladungsspediteur, Terminalbetreiber, Lagerhalter usw.). Wenn Sie mehrere Funktionen ausüben, beschreiben Sie alle Funktionen.</t>
  </si>
  <si>
    <t xml:space="preserve">  2.01.2</t>
  </si>
  <si>
    <t xml:space="preserve">  2.01.8</t>
  </si>
  <si>
    <t xml:space="preserve">  2.01.7 a)</t>
  </si>
  <si>
    <t xml:space="preserve">  2.01.1</t>
  </si>
  <si>
    <t>Sind die Personen, welche die Kontrolle über das antragstellende Unternehmen ausüben, nicht in der Schweiz ansässig oder wohnhaft, so beurteilt die Zollverwaltung anhand der ihr vorliegenden Aufzeichnungen und Informationen, ob sie die Vorschriften eingehalten haben.</t>
  </si>
  <si>
    <t>Besteht der Antragsteller seit weniger als drei Jahren, so beurteilt die Zollverwaltung anhand der ihr vorliegenden Aufzeichnungen und Informationen, ob er die Vorschriften eingehalten hat.</t>
  </si>
  <si>
    <t>Was passiert bei Verlust eines Schlüssels, Batches, Besucherausweis etc.?</t>
  </si>
  <si>
    <t>1.3.2</t>
  </si>
  <si>
    <t>Bitte ergänzen Sie diese Angaben auf der Liste der Geschäftspartner und Dienstleister</t>
  </si>
  <si>
    <t>Bitte ergänzen Sie diese Angaben auf der Liste der Geschäftspartner und Dienstleister.</t>
  </si>
  <si>
    <t>Dokumentation beilegen</t>
  </si>
  <si>
    <t xml:space="preserve">Bitte ergänzen Sie diese 
Angaben auch auf der Liste der Geschäftspartner und Dienstleister
</t>
  </si>
  <si>
    <t>Bitte ergänzen Sie diese 
Angaben auf der Liste der Geschäftspartner und Dienstleister</t>
  </si>
  <si>
    <t>Bitte ergänzen Sie diese Angaben  auf der Liste der Geschäftspartner und Dienstleister</t>
  </si>
  <si>
    <t>5.06.1  a)</t>
  </si>
  <si>
    <t>5.06.2  a)</t>
  </si>
  <si>
    <t>5.06.3  a)</t>
  </si>
  <si>
    <t>5.07.1 a)</t>
  </si>
  <si>
    <t xml:space="preserve">  5.07.3</t>
  </si>
  <si>
    <t xml:space="preserve">  5.07.4</t>
  </si>
  <si>
    <t xml:space="preserve">  5.07.5</t>
  </si>
  <si>
    <t>5.07.6  a)</t>
  </si>
  <si>
    <t>5.08.2</t>
  </si>
  <si>
    <t>5.09.1  a)</t>
  </si>
  <si>
    <t>5.09.2  a)</t>
  </si>
  <si>
    <t>5.09.3  a)</t>
  </si>
  <si>
    <t>5.11.1  a)</t>
  </si>
  <si>
    <t>5.11.4</t>
  </si>
  <si>
    <t>5.12.2</t>
  </si>
  <si>
    <t xml:space="preserve">die Aufzeichnungen, die der Antragsteller für Zollzwecke führt, sind in sein Buchführungssystem integriert oder ermöglichen den Abgleich der Informationen mit den Angaben im Buchführungssystem; </t>
  </si>
  <si>
    <t xml:space="preserve">der Antragsteller gestattet der Zollverwaltung physischen Zugang zu seinen Buchführungssystemen sowie gegebenenfalls zu seinen Geschäftsbüchern und Beförderungsunterlagen; </t>
  </si>
  <si>
    <t>h.</t>
  </si>
  <si>
    <t>i.</t>
  </si>
  <si>
    <t>j.</t>
  </si>
  <si>
    <r>
      <rPr>
        <b/>
        <sz val="9"/>
        <rFont val="Arial"/>
        <family val="2"/>
      </rPr>
      <t>Standortübersicht</t>
    </r>
    <r>
      <rPr>
        <sz val="9"/>
        <rFont val="Arial"/>
        <family val="2"/>
      </rPr>
      <t xml:space="preserve"> (falls ein Antragsteller über mehr als einen Standort verfügt)
Bitte ergänzen Sie diese Angaben auf der Standortübersicht.</t>
    </r>
  </si>
  <si>
    <r>
      <rPr>
        <b/>
        <sz val="9"/>
        <color indexed="8"/>
        <rFont val="Arial"/>
        <family val="2"/>
      </rPr>
      <t>Standortübersicht</t>
    </r>
    <r>
      <rPr>
        <sz val="9"/>
        <color indexed="8"/>
        <rFont val="Arial"/>
        <family val="2"/>
      </rPr>
      <t xml:space="preserve"> (falls ein Antragsteller über mehr als einen Standort verf</t>
    </r>
    <r>
      <rPr>
        <sz val="9"/>
        <rFont val="Arial"/>
        <family val="2"/>
      </rPr>
      <t>ügt) Bitte ergänzen Sie diese Angaben</t>
    </r>
    <r>
      <rPr>
        <sz val="9"/>
        <color rgb="FF00B050"/>
        <rFont val="Arial"/>
        <family val="2"/>
      </rPr>
      <t xml:space="preserve"> </t>
    </r>
    <r>
      <rPr>
        <sz val="9"/>
        <rFont val="Arial"/>
        <family val="2"/>
      </rPr>
      <t>auf der Standortübersicht.</t>
    </r>
  </si>
  <si>
    <t>Die Vorschriften gelten als eingehalten, wenn die folgenden Personen in den drei Jahren vor der Antragstellung keine schwerwiegenden oder wiederholten Verstösse gegen die zoll- und steuerrechtlichen Vorschriften und keine schweren Straftaten im Rahmen ihrer Wirtschaftstätigkeit begangen haben:</t>
  </si>
  <si>
    <t>Der komplette Verzollungsprozess wird am Audit geprüft. Entsprechend ist dieser Frage genügend Beachtung zu schenken.</t>
  </si>
  <si>
    <t>Bei externem Dienstleister: 
Bitte ergänzen Sie diese Angaben auf der Liste der Geschäftspartner und Dienstleister.</t>
  </si>
  <si>
    <t>g)</t>
  </si>
  <si>
    <t>Hinweise finden sich in der Ziffer 3.2.3 der Erläuterungen AEO zu Antrag und Selbstbewertungsfragebogen.</t>
  </si>
  <si>
    <t>Hinweise finden sich in der Ziffer 3.2.4 der Erläuterungen zum Antrag und Fragebogen. 
Fügen Sie einen Lageplan (Grundriss, Skizze o. ä.) für jeden Standort Ihres Unternehmens bei, der an zollrelevanten Abläufen beteiligt ist. Aus dem Lageplan sollten die Grenzen, die Zugangswege und die Lage der Gebäude ersichtlich sein.</t>
  </si>
  <si>
    <t>Bei externem Dienstleister: 
Bitte ergänzen Sie diese Angaben auch auf der Liste der Geschäftspartner und Dienstleister</t>
  </si>
  <si>
    <r>
      <rPr>
        <b/>
        <sz val="9"/>
        <rFont val="Arial"/>
        <family val="2"/>
      </rPr>
      <t>Standortübersicht</t>
    </r>
    <r>
      <rPr>
        <sz val="9"/>
        <rFont val="Arial"/>
        <family val="2"/>
      </rPr>
      <t xml:space="preserve"> (falls ein Antragsteller über mehr als einen Standort verfügt)
Bitte ergänzen Sie diese Angaben auf der Standortübersicht.</t>
    </r>
  </si>
  <si>
    <t>Bei der Beurteilung der Finanzlage der Tochtergesellschaft ist zu berücksichtigen, dass deren Tätigkeit möglicherweise durch eine Garantie (z.B. Patronatserklärung) der Muttergesellschaft abgedeckt ist. Die Zollverwaltung kann in Bezug auf die bürgende Gesellschaft weitere Nachweise verlangen.</t>
  </si>
  <si>
    <t>der Antragsteller hat eine für Sicherheitsfragen zuständige Kontaktperson (inkl. Stellvertretung) benannt.</t>
  </si>
  <si>
    <r>
      <rPr>
        <u/>
        <sz val="9"/>
        <color rgb="FFFF0000"/>
        <rFont val="Arial"/>
        <family val="2"/>
      </rPr>
      <t xml:space="preserve">Wichtig: </t>
    </r>
    <r>
      <rPr>
        <sz val="9"/>
        <color rgb="FFFF0000"/>
        <rFont val="Arial"/>
        <family val="2"/>
      </rPr>
      <t>Machen Sie die Angaben genau nach der vorgegebenen Struktur.</t>
    </r>
  </si>
  <si>
    <r>
      <rPr>
        <b/>
        <sz val="9"/>
        <rFont val="Arial"/>
        <family val="2"/>
      </rPr>
      <t>Standortübersicht</t>
    </r>
    <r>
      <rPr>
        <sz val="9"/>
        <rFont val="Arial"/>
        <family val="2"/>
      </rPr>
      <t xml:space="preserve"> (falls ein Antragsteller über mehr als einen Standort verfügt)
Bitte ergänzen Sie diese Angaben auf der Standortübersicht.
Weitere Hinweise finden Sie in der Ziffer 3.2.5 der Erläuterungen AEO zu Antrag und Selbstbewertungsfragebogen.</t>
    </r>
  </si>
  <si>
    <t>Weitere Hinweise bzgl. Strafregisterauszüge bei Schlüsselpositionen finden Sie in der Ziffer 3.2.6 der Erläuterungen AEO zu Antrag und Selbstbewertungsfragebogen.</t>
  </si>
  <si>
    <r>
      <t xml:space="preserve">Plan beilegen + </t>
    </r>
    <r>
      <rPr>
        <b/>
        <sz val="9"/>
        <rFont val="Arial"/>
        <family val="2"/>
      </rPr>
      <t>Standortübersicht</t>
    </r>
  </si>
  <si>
    <r>
      <t>Die</t>
    </r>
    <r>
      <rPr>
        <sz val="10"/>
        <rFont val="Arial"/>
        <family val="2"/>
      </rPr>
      <t xml:space="preserve"> Vorschriften</t>
    </r>
    <r>
      <rPr>
        <sz val="10"/>
        <color indexed="8"/>
        <rFont val="Arial"/>
        <family val="2"/>
      </rPr>
      <t xml:space="preserve"> können als eingehalten betrachtet werden, wenn die Zollverwaltung der Auffassung ist, dass etwaige Widerhandlungen im Verhältnis zu Zahl oder Umfang der zollrelevanten Vorgänge geringfügig sind und keinen Zweifel am guten Glauben des Antragstellers aufkommen lassen.</t>
    </r>
  </si>
  <si>
    <t>der Antragsteller verfügt über geeignete Sicherheitsverfahren für externe Dienstleister, die er unter Vertrag nimmt;</t>
  </si>
  <si>
    <t xml:space="preserve">a. </t>
  </si>
  <si>
    <t xml:space="preserve">b. </t>
  </si>
  <si>
    <t xml:space="preserve">c. </t>
  </si>
  <si>
    <t>Firmen- und Konzernorganigramm beilegen. Wenn Beschreibungen zu Verflechtungen, Gemeinsamkeiten (HR, Buchhaltung, Kunden-/Lieferantenprüfungen,  IT-Support etc.) vorliegen, diese auch beilegen.</t>
  </si>
  <si>
    <t>Der Prüfpfad stellt die vollständige und kurzfristige Nachvollziehbarkeit von zoll- und / oder steuerrelevanten Vorgängen im Buch-führungssystem anhand von Verbindungen zwischen Waren-bewegungen, Datenerfassung und Buchungsbelegen dar. Diese Verbindungen werden durch Referenzmerkmale ermöglicht. Sie können sowohl elektronisch als auch manuell sein.</t>
  </si>
  <si>
    <t>Welche Stellen werden wie informiert?</t>
  </si>
  <si>
    <t>3.07.1 a)</t>
  </si>
  <si>
    <t>3.07.2  a)</t>
  </si>
  <si>
    <t>3.07.3 a)</t>
  </si>
  <si>
    <t>3.07.4   a)</t>
  </si>
  <si>
    <t>3.07.6</t>
  </si>
  <si>
    <t>3.08</t>
  </si>
  <si>
    <t>3.08.1</t>
  </si>
  <si>
    <t>3.08.2</t>
  </si>
  <si>
    <t>3.08.3</t>
  </si>
  <si>
    <t>3.08.4</t>
  </si>
  <si>
    <t>3.08.5</t>
  </si>
  <si>
    <t>3.08.6 a)</t>
  </si>
  <si>
    <t>3.08.7  a)</t>
  </si>
  <si>
    <t>Verfügt das Unternehmen über einen Notfallplan im Falle von Systemstörungen/-ausfällen (Betriebskontinuitätsmanagement)?</t>
  </si>
  <si>
    <t>3.07.7</t>
  </si>
  <si>
    <t>3.07.8</t>
  </si>
  <si>
    <t xml:space="preserve">  2.01.4 a)</t>
  </si>
  <si>
    <t xml:space="preserve">  2.01.5</t>
  </si>
  <si>
    <t>Gegen welche Schäden ist sie abgesichert?</t>
  </si>
  <si>
    <t>Das System zur Führung der Geschäftsbücher und gegebenenfalls der Beförderungsunterlagen gilt als geeignet, wenn folgende Voraussetzungen erfüllt sind:</t>
  </si>
  <si>
    <t>der Antragsteller muss ein Buchführungssystem verwenden, das den allgemein anerkannten Buchführungsgrundsätzen des Ortes entspricht, an dem die Bücher geführt werden, und das auf Buchprüfungen basierende Zollkontrollen ermöglicht und in dem die Daten so archiviert werden, dass zum Zeitpunkt der Dateneingabe ein Prüfpfad entsteht;</t>
  </si>
  <si>
    <t>der Antragsteller gestattet der Zollverwaltung den elektronischen Zugang zu seinen Buchführungssystemen sowie gegebenenfalls zu seinen Geschäftsbüchern und Beförderungsunterlagen, sofern es sich um elektronische Systeme und Aufzeichnungen handelt;</t>
  </si>
  <si>
    <t>der Antragsteller verfügt über eine Verwaltungsorganisation, die der Art und Grösse des Unternehmens entspricht und für die Verwaltung der Warenbewegungen geeignet ist, sowie über interne Kontrollen, mit denen Fehler verhindert, erkannt und korrigiert sowie illegale oder nicht ordnungsgemässe Geschäfte verhindert und erkannt werden können;</t>
  </si>
  <si>
    <t>der Antragsteller verfügt gegebenenfalls über ausreichende Verfahren für die Bearbeitung von Lizenzen und Genehmigungen, die auf der Grundlage handelspolitischer Massnahmen erteilt wurden oder sich auf den Handel mit landwirtschaftlichen Erzeugnissen beziehen;</t>
  </si>
  <si>
    <t xml:space="preserve">der Antragsteller verfügt über ausreichende Verfahren für die Archivierung seiner Aufzeichnungen und Informationen und für den Schutz vor Informationsverlust verfügen;
</t>
  </si>
  <si>
    <t xml:space="preserve">der Antragsteller trägt dafür Sorge, dass das betreffende Personal angewiesen ist, dass die Zollverwaltung unterrichtet werden muss, wenn Probleme bei der Einhaltung der Vorschriften festgestellt werden, und er legt die Verfahren dazu fest; </t>
  </si>
  <si>
    <t>der Antragsteller verfügt über geeignete Sicherheitsmassnahmen zum Schutz seines Computersystems vor unbefugtem Eindringen und zur Sicherung seiner Unterlagen;</t>
  </si>
  <si>
    <t xml:space="preserve">Die Zahlungsfähigkeit muss gegeben sein und für drei Jahre vor der Antragsstellung nachgewiesen werden.
Die Voraussetzung gelten als erfüllt, wenn auf den Antragssteller folgendes zutrifft: </t>
  </si>
  <si>
    <t>der Antragsteller befindet sich in keinem Insolvenzverfahren bzw. er hat kein Gesuch um einen Nachlassvertrag im Sinne von Artikel 293 des Bundesgesetzes vom 11. April 1889 über Schuldbetreibung und Konkurs (SchKG) gestellt und gegen ihn wurde keine Konkursbegehren im Sinne der Artikel 166 und 190–193 SchKG gestellt;</t>
  </si>
  <si>
    <t>in den letzten drei Jahren vor Antragstellung ist der Antragsteller seinen finanziellen Verpflichtungen in Bezug auf die Zahlung von Zöllen, Steuern oder sonstigen Abgaben, die bei oder im Zusammenhang mit der Einfuhr oder Ausfuhr von Waren erhoben wurden, nachgekommen;</t>
  </si>
  <si>
    <t>der Antragsteller weist anhand von Aufzeichnungen und Daten der letzten drei Jahre vor Antragstellung nach, dass er über eine ausreichende finanzielle Leistungsfähigkeit verfügt, um seinen Verpflichtungen in Bezug auf Art und Umfang seiner Geschäftstätigkeit nachzukommen, und dass sein Nettovermögen nicht negativ ist, es sei denn, der Negativsaldo kann ausgeglichen werden.</t>
  </si>
  <si>
    <r>
      <t xml:space="preserve">Besteht der Antragsteller seit weniger als drei Jahren, so wird seine Zahlungsfähigkeit anhand der verfügbaren Aufzeichnungen und Daten überprüft. 
</t>
    </r>
    <r>
      <rPr>
        <sz val="9"/>
        <color indexed="8"/>
        <rFont val="Arial"/>
        <family val="2"/>
      </rPr>
      <t>Dazu können die jüngsten Cashflow-Zahlen sowie von den Geschäftsführern/Gesellschaftern/dem Einzelunternehmen bestätigte vorläufige Bilanzen und Gewinn- und Verlustrechnungen zählen. Wenn die Geschäftstätigkeit des Antragstellers über ein Darlehen einer anderen Person oder Finanzinstitution finanziert wird, kann die Zollverwaltung ferner eine Kopie des Geschäftsszenarios (Business Case) des Antragstellers, des Bankakkreditivs und einen Nachweis verlangen, dass der Antragsteller seinen genehmigten Überziehungsrahmen einhält.</t>
    </r>
  </si>
  <si>
    <t>der unbefugte Zugang zu Büroräumen, Versandbereichen, Verladerampen, Frachträumen und anderen einschlägigen Orten wird durch geeignete Massnahmen verhindert;</t>
  </si>
  <si>
    <t>Massnahmen für die Behandlung der Waren wurden ergriffen, die Schutz vor unerlaubtem Einbringen oder Austausch, vor unzulässiger Handhabung von Waren und vor Manipulationen an den Ladeeinheiten bieten;</t>
  </si>
  <si>
    <t>der Antragsteller hat Massnahmen ergriffen, die es ermöglichen, seine Handelspartner eindeutig festzustellen und durch geeignete vertragliche Vereinbarungen oder sonstige seinem Geschäftsmodell entsprechende geeignete Massnahmen zu gewährleisten, dass diese Handelspartner für die Sicherheit ihres Teils der internationalen Lieferkette sorgen;</t>
  </si>
  <si>
    <t>der Antragsteller unterzieht, soweit nach nationalem Recht zulässig, künftig in sicherheitsrelevanten Bereichen tätige Mitarbeiter einer Sicherheitsüberprüfung und unterzieht Mitarbeiter, die bereits in solchen Bereichen arbeiten, regelmässig und bei Bedarf einer Hintergrundüberprüfung;</t>
  </si>
  <si>
    <t>der Antragsteller sorgt dafür, dass seine Mitarbeiter mit sicherheitsrelevanten Zuständigkeiten regelmässig an Programmen teilnehmen, die ihr Bewusstsein für die jeweiligen Sicherheitsfragen weiter schärfen;</t>
  </si>
  <si>
    <t xml:space="preserve">Die Vorschriften gelten als eingehalten, wenn die folgenden Personen in den drei Jahren vor der Antragstellung keine schwerwiegenden und keine wiederholten Verstösse gegen die zoll- und steuerrechtlichen Vorschriften und keine schweren Straftaten im Rahmen ihrer Wirtschaftstätigkeit begangen haben.  </t>
  </si>
  <si>
    <t>Ansprechpartner die in Bezug auf die Vorschriften überprüft werden</t>
  </si>
  <si>
    <r>
      <rPr>
        <b/>
        <sz val="9"/>
        <color indexed="8"/>
        <rFont val="Arial"/>
        <family val="2"/>
      </rPr>
      <t xml:space="preserve">Negatives Netto(umlauf)vermögen
</t>
    </r>
    <r>
      <rPr>
        <sz val="9"/>
        <color indexed="8"/>
        <rFont val="Arial"/>
        <family val="2"/>
      </rPr>
      <t>Es kann sein, dass das Nettovermögen eines Unternehmens einen negativen Wert aufweist. Dies ist beispielsweise der Fall, wenn ein Unternehmen von einer Muttergesellschaft zu Forschungs- und Entwicklungszwecken gegründet wird und die Verbindlichkeit über ein Darlehen der Muttergesellschaft oder einer Finanzinstitution finanziert werden.
In solchen Fällen wird die Zollverwaltung zusätzliche Informationen verlangen, die das negativ Nettoumlaufvermögen erklären. Sie kann zudem weitere Nachweise oder Garantien verlangen. Üblich ist die Garantie des Darlehensgebers oder ein Bankakkreditiv oder wenn der Antragsteller Einzelunternehmer ist oder im Falle einer Personengesellschaft eine Aufstellung persönlicher Vermögenswerte, die zur Gewährleistung der Zahlungsfähigkeit des Unternehmens eingesetzt werden könnten.</t>
    </r>
  </si>
  <si>
    <t>Wie wird sichergestellt, dass Mitarbeiter, die das Unternehmen verlassen, keinen Zugang zum Firmengelände oder zu Unternehmensdaten haben?</t>
  </si>
  <si>
    <r>
      <rPr>
        <b/>
        <sz val="9"/>
        <color indexed="8"/>
        <rFont val="Arial"/>
        <family val="2"/>
      </rPr>
      <t>Standortübersicht</t>
    </r>
    <r>
      <rPr>
        <sz val="9"/>
        <color indexed="8"/>
        <rFont val="Arial"/>
        <family val="2"/>
      </rPr>
      <t xml:space="preserve"> (falls ein Antragsteller über mehr als einen Standort verfügt) Bitte ergänzen Sie diese Angaben auf der Standortübersicht.</t>
    </r>
  </si>
  <si>
    <t>Bitte legen Sie entsprechende Unterlagen bei.</t>
  </si>
  <si>
    <t xml:space="preserve">der Antragsteller verfügt gegebenenfalls über ausreichende Verfahren für die Verwaltung von Einfuhr- und Ausfuhrbeschränkungen bzw. -verboten im Zusammenhang mit nicht-zollrechtlichen Erlassen, die es ermöglichen, Waren, die solchen Beschränkungen und Verboten unterworfen sind, von anderen Waren zu unterscheiden. 
</t>
  </si>
  <si>
    <t>Bitte Unterlagen beilegen</t>
  </si>
  <si>
    <t>die Gebäude, die für die Vorgänge im Zusammenhang mit dem Zertifikat verwendet werden sollen, sind gegen unrechtmässiges Eindringen geschützt und bestehen aus Materialien, die unrechtmässiges Betreten verhindern;</t>
  </si>
  <si>
    <r>
      <t xml:space="preserve">
Ist der Antragsteller Inhaber eines auf der Grundlage einer internationalen Übereinkunft, einer internationalen Norm der Internationalen Organisation für Normung oder einer europäischen Norm einer europäischen Normungsorganisation ausgestellten Sicherheitszeugnisses, so werden diese Zeugnisse bei der Prüfung, ob die Voraussetzungen der "angemessenen Sicherheitsstandards" erfüllt sind, berücksichtigt, soweit feststeht, dass für die Ausstellung der betreffenden Zeugnisse, dieselben oder entsprechende Voraussetzungen gelten.
Ist der Antragsteller reglementierter Beauftragter oder bekannter Versender im Bereich der Sicherheit in der Zivilluftfahrt, so gelten die Voraussetzungen in Bezug auf die bewilligten Örtlichkeiten und Aktivitäten als erfüllt, soweit für die Bewilligung des Status als reglementierter Beauftragter oder bekannter Versender dieselben oder entsprechende Voraussetzungen gelten.
Der Antragsteller hat dies entsprechend zu dokumentieren.
</t>
    </r>
    <r>
      <rPr>
        <sz val="9"/>
        <color indexed="8"/>
        <rFont val="Arial"/>
        <family val="2"/>
      </rPr>
      <t xml:space="preserve">
</t>
    </r>
  </si>
  <si>
    <t xml:space="preserve">Sind auf dem Firmengelände Fremdfirmen ansässig? </t>
  </si>
  <si>
    <t>Bitte ergänzen Sie diese Angaben auch auf der Liste der Geschäftspartner und Dienstleister.</t>
  </si>
  <si>
    <t>Erfassen Sie mehrere Standorte im Zusatzdokument "Standortübersicht" 
Hinweise finden sich in der Ziffer 3.2.1 der Erläuterungen AEO zu Antrag und Selbstbewertungsfragebogen.</t>
  </si>
  <si>
    <t>Nichtzollrechtliche Erlasse</t>
  </si>
  <si>
    <t>Bitte ergänzen Sie diese Angaben auch auf der Liste derGeschäftspartner und Dienstleister</t>
  </si>
  <si>
    <t>Verfügt Ihr Unternehmen über ein oder mehrere ZAZ-Konten beim Bundesamt für Zoll und Grenzsicherheit oder sind Sie Bürge für solche?</t>
  </si>
  <si>
    <t xml:space="preserve">Bitte eine Kopie des Zertifikats beilegen
Bei Bew. BAZL, Nummer in Bemerkung vermerken. </t>
  </si>
  <si>
    <t>Ja, mehrmals jährlich</t>
  </si>
  <si>
    <t>Ja, jährlich</t>
  </si>
  <si>
    <t>Ja, unregelmässig</t>
  </si>
  <si>
    <t>Nein</t>
  </si>
  <si>
    <t>Wurden Bereiche der Buchhaltung an Dritte ausgelagert?</t>
  </si>
  <si>
    <t>WPA (2 oder 3) mit "Network authentication"</t>
  </si>
  <si>
    <t>WPA (2 oder 3) mit PSK (pre shared key)</t>
  </si>
  <si>
    <t>VPN</t>
  </si>
  <si>
    <t>VPN mit PKI Zertifikat</t>
  </si>
  <si>
    <t>VPN mit 2-Faktor-Authentifizierung</t>
  </si>
  <si>
    <t xml:space="preserve">VPN mit Login Passwort </t>
  </si>
  <si>
    <t>Zero Trust</t>
  </si>
  <si>
    <t>3.08.8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</si>
</sst>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HF]\ #,##0"/>
  </numFmts>
  <fonts count="56" x14ac:knownFonts="1">
    <font>
      <sz val="10"/>
      <name val="Arial"/>
    </font>
    <font>
      <sz val="11"/>
      <color indexed="8"/>
      <name val="Calibri"/>
      <family val="2"/>
    </font>
    <font>
      <sz val="11"/>
      <color indexed="9"/>
      <name val="Calibri"/>
      <family val="2"/>
    </font>
    <font>
      <b/>
      <sz val="11"/>
      <color indexed="63"/>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20"/>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8"/>
      <name val="Calibri"/>
      <family val="2"/>
    </font>
    <font>
      <b/>
      <i/>
      <sz val="10"/>
      <color indexed="8"/>
      <name val="Arial"/>
      <family val="2"/>
    </font>
    <font>
      <sz val="10"/>
      <color indexed="8"/>
      <name val="Arial"/>
      <family val="2"/>
    </font>
    <font>
      <b/>
      <sz val="16"/>
      <name val="Arial"/>
      <family val="2"/>
    </font>
    <font>
      <sz val="16"/>
      <color indexed="8"/>
      <name val="Arial"/>
      <family val="2"/>
    </font>
    <font>
      <sz val="10"/>
      <name val="Arial"/>
      <family val="2"/>
    </font>
    <font>
      <b/>
      <sz val="10"/>
      <color indexed="12"/>
      <name val="Arial"/>
      <family val="2"/>
    </font>
    <font>
      <b/>
      <sz val="10"/>
      <color indexed="10"/>
      <name val="Arial"/>
      <family val="2"/>
    </font>
    <font>
      <sz val="11"/>
      <color indexed="8"/>
      <name val="Arial"/>
      <family val="2"/>
    </font>
    <font>
      <b/>
      <sz val="10"/>
      <color indexed="8"/>
      <name val="Arial"/>
      <family val="2"/>
    </font>
    <font>
      <sz val="11"/>
      <color indexed="47"/>
      <name val="Arial"/>
      <family val="2"/>
    </font>
    <font>
      <b/>
      <sz val="11"/>
      <color indexed="8"/>
      <name val="Arial"/>
      <family val="2"/>
    </font>
    <font>
      <b/>
      <sz val="12"/>
      <color indexed="8"/>
      <name val="Arial"/>
      <family val="2"/>
    </font>
    <font>
      <sz val="11"/>
      <color rgb="FFFF0000"/>
      <name val="Arial"/>
      <family val="2"/>
    </font>
    <font>
      <sz val="9"/>
      <name val="Arial"/>
      <family val="2"/>
    </font>
    <font>
      <sz val="9"/>
      <color indexed="8"/>
      <name val="Arial"/>
      <family val="2"/>
    </font>
    <font>
      <b/>
      <sz val="9"/>
      <name val="Arial"/>
      <family val="2"/>
    </font>
    <font>
      <b/>
      <sz val="9"/>
      <color indexed="8"/>
      <name val="Arial"/>
      <family val="2"/>
    </font>
    <font>
      <b/>
      <i/>
      <sz val="9"/>
      <color indexed="8"/>
      <name val="Arial"/>
      <family val="2"/>
    </font>
    <font>
      <b/>
      <sz val="9"/>
      <color indexed="10"/>
      <name val="Arial"/>
      <family val="2"/>
    </font>
    <font>
      <b/>
      <sz val="9"/>
      <color indexed="12"/>
      <name val="Arial"/>
      <family val="2"/>
    </font>
    <font>
      <sz val="9"/>
      <color indexed="10"/>
      <name val="Arial"/>
      <family val="2"/>
    </font>
    <font>
      <sz val="9"/>
      <color rgb="FFFF0000"/>
      <name val="Arial"/>
      <family val="2"/>
    </font>
    <font>
      <b/>
      <sz val="48"/>
      <color indexed="8"/>
      <name val="Arial"/>
      <family val="2"/>
    </font>
    <font>
      <b/>
      <sz val="21"/>
      <color indexed="8"/>
      <name val="Arial"/>
      <family val="2"/>
    </font>
    <font>
      <sz val="21"/>
      <color indexed="8"/>
      <name val="Arial"/>
      <family val="2"/>
    </font>
    <font>
      <sz val="9"/>
      <color rgb="FF00B050"/>
      <name val="Arial"/>
      <family val="2"/>
    </font>
    <font>
      <i/>
      <sz val="9"/>
      <color indexed="8"/>
      <name val="Arial"/>
      <family val="2"/>
    </font>
    <font>
      <i/>
      <sz val="9"/>
      <name val="Arial"/>
      <family val="2"/>
    </font>
    <font>
      <u/>
      <sz val="9"/>
      <color indexed="12"/>
      <name val="Calibri"/>
      <family val="2"/>
    </font>
    <font>
      <sz val="9"/>
      <color rgb="FFFFC000"/>
      <name val="Arial"/>
      <family val="2"/>
    </font>
    <font>
      <u/>
      <sz val="9"/>
      <color rgb="FFFF0000"/>
      <name val="Arial"/>
      <family val="2"/>
    </font>
    <font>
      <sz val="9"/>
      <color indexed="81"/>
      <name val="Segoe UI"/>
      <family val="2"/>
    </font>
    <font>
      <b/>
      <sz val="9"/>
      <color indexed="81"/>
      <name val="Segoe UI"/>
      <family val="2"/>
    </font>
    <font>
      <b/>
      <sz val="36"/>
      <name val="Calibri"/>
      <family val="2"/>
    </font>
    <font>
      <sz val="36"/>
      <name val="Calibri"/>
      <family val="2"/>
    </font>
    <font>
      <sz val="26"/>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medium">
        <color theme="0" tint="-0.499984740745262"/>
      </top>
      <bottom/>
      <diagonal/>
    </border>
    <border>
      <left style="medium">
        <color theme="0" tint="-0.499984740745262"/>
      </left>
      <right style="thin">
        <color indexed="64"/>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thin">
        <color theme="0" tint="-0.499984740745262"/>
      </left>
      <right style="thin">
        <color theme="0" tint="-0.499984740745262"/>
      </right>
      <top style="thin">
        <color indexed="64"/>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medium">
        <color theme="0" tint="-0.499984740745262"/>
      </right>
      <top style="thin">
        <color theme="0" tint="-0.499984740745262"/>
      </top>
      <bottom style="thin">
        <color indexed="64"/>
      </bottom>
      <diagonal/>
    </border>
    <border>
      <left style="medium">
        <color theme="0" tint="-0.499984740745262"/>
      </left>
      <right style="thin">
        <color theme="0" tint="-0.499984740745262"/>
      </right>
      <top style="thin">
        <color indexed="64"/>
      </top>
      <bottom style="thin">
        <color indexed="64"/>
      </bottom>
      <diagonal/>
    </border>
    <border>
      <left style="thin">
        <color theme="0" tint="-0.499984740745262"/>
      </left>
      <right style="medium">
        <color theme="0" tint="-0.499984740745262"/>
      </right>
      <top style="thin">
        <color indexed="64"/>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indexed="64"/>
      </right>
      <top style="medium">
        <color theme="0" tint="-0.499984740745262"/>
      </top>
      <bottom style="medium">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medium">
        <color theme="0" tint="-0.499984740745262"/>
      </left>
      <right style="medium">
        <color theme="0" tint="-0.499984740745262"/>
      </right>
      <top/>
      <bottom style="thin">
        <color theme="0" tint="-0.499984740745262"/>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 fillId="20" borderId="2" applyNumberFormat="0" applyAlignment="0" applyProtection="0"/>
    <xf numFmtId="0" fontId="7" fillId="7" borderId="2" applyNumberFormat="0" applyAlignment="0" applyProtection="0"/>
    <xf numFmtId="0" fontId="11" fillId="0" borderId="0" applyNumberFormat="0" applyFill="0" applyBorder="0" applyAlignment="0" applyProtection="0">
      <alignment vertical="top"/>
      <protection locked="0"/>
    </xf>
    <xf numFmtId="0" fontId="13" fillId="22" borderId="0" applyNumberFormat="0" applyBorder="0" applyAlignment="0" applyProtection="0"/>
    <xf numFmtId="0" fontId="1" fillId="21" borderId="4" applyNumberFormat="0" applyFont="0" applyAlignment="0" applyProtection="0"/>
    <xf numFmtId="0" fontId="10" fillId="4" borderId="0" applyNumberFormat="0" applyBorder="0" applyAlignment="0" applyProtection="0"/>
    <xf numFmtId="0" fontId="12" fillId="3" borderId="0" applyNumberFormat="0" applyBorder="0" applyAlignment="0" applyProtection="0"/>
    <xf numFmtId="0" fontId="3" fillId="20" borderId="1" applyNumberFormat="0" applyAlignment="0" applyProtection="0"/>
    <xf numFmtId="0" fontId="1" fillId="0" borderId="0"/>
    <xf numFmtId="0" fontId="9" fillId="0" borderId="0" applyNumberFormat="0" applyFill="0" applyBorder="0" applyAlignment="0" applyProtection="0"/>
    <xf numFmtId="0" fontId="8"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6" fillId="0" borderId="3" applyNumberFormat="0" applyFill="0" applyAlignment="0" applyProtection="0"/>
    <xf numFmtId="0" fontId="4" fillId="0" borderId="0" applyNumberFormat="0" applyFill="0" applyBorder="0" applyAlignment="0" applyProtection="0"/>
    <xf numFmtId="0" fontId="18" fillId="23" borderId="9" applyNumberFormat="0" applyAlignment="0" applyProtection="0"/>
  </cellStyleXfs>
  <cellXfs count="528">
    <xf numFmtId="0" fontId="0" fillId="0" borderId="0" xfId="0"/>
    <xf numFmtId="0" fontId="21" fillId="0" borderId="0" xfId="33" applyFont="1" applyBorder="1"/>
    <xf numFmtId="0" fontId="23" fillId="0" borderId="0" xfId="33" applyFont="1" applyBorder="1"/>
    <xf numFmtId="49" fontId="21" fillId="0" borderId="0" xfId="33" applyNumberFormat="1" applyFont="1" applyBorder="1" applyAlignment="1">
      <alignment vertical="top" wrapText="1"/>
    </xf>
    <xf numFmtId="0" fontId="26" fillId="0" borderId="0" xfId="33" applyFont="1" applyBorder="1" applyAlignment="1">
      <alignment vertical="top" wrapText="1"/>
    </xf>
    <xf numFmtId="0" fontId="27" fillId="0" borderId="0" xfId="33" applyFont="1" applyBorder="1"/>
    <xf numFmtId="0" fontId="24" fillId="0" borderId="0" xfId="33" applyFont="1" applyBorder="1" applyAlignment="1">
      <alignment vertical="top" wrapText="1"/>
    </xf>
    <xf numFmtId="0" fontId="25" fillId="0" borderId="0" xfId="33" applyFont="1" applyBorder="1" applyAlignment="1">
      <alignment vertical="top" wrapText="1"/>
    </xf>
    <xf numFmtId="0" fontId="1" fillId="0" borderId="0" xfId="33" applyFont="1" applyAlignment="1" applyProtection="1"/>
    <xf numFmtId="0" fontId="1" fillId="0" borderId="0" xfId="33" applyFont="1" applyProtection="1"/>
    <xf numFmtId="0" fontId="1" fillId="0" borderId="0" xfId="33" applyFont="1" applyFill="1" applyProtection="1"/>
    <xf numFmtId="0" fontId="1" fillId="0" borderId="0" xfId="33" applyFont="1" applyAlignment="1" applyProtection="1">
      <alignment horizontal="left" vertical="top" wrapText="1"/>
    </xf>
    <xf numFmtId="0" fontId="1" fillId="0" borderId="0" xfId="33" applyFont="1" applyBorder="1" applyAlignment="1" applyProtection="1"/>
    <xf numFmtId="0" fontId="8" fillId="0" borderId="0" xfId="33" applyFont="1" applyBorder="1" applyAlignment="1" applyProtection="1">
      <alignment horizontal="left" vertical="top"/>
    </xf>
    <xf numFmtId="0" fontId="1" fillId="0" borderId="0" xfId="33" applyFont="1" applyBorder="1" applyAlignment="1" applyProtection="1">
      <alignment wrapText="1"/>
    </xf>
    <xf numFmtId="0" fontId="27" fillId="0" borderId="0" xfId="33" applyFont="1" applyBorder="1" applyAlignment="1">
      <alignment wrapText="1"/>
    </xf>
    <xf numFmtId="0" fontId="29" fillId="0" borderId="0" xfId="33" applyFont="1" applyFill="1" applyBorder="1" applyAlignment="1">
      <alignment horizontal="left" wrapText="1"/>
    </xf>
    <xf numFmtId="0" fontId="27" fillId="0" borderId="0" xfId="33" applyFont="1" applyFill="1" applyBorder="1" applyAlignment="1">
      <alignment horizontal="left" wrapText="1"/>
    </xf>
    <xf numFmtId="0" fontId="34" fillId="0" borderId="0" xfId="33" applyFont="1" applyBorder="1" applyAlignment="1" applyProtection="1"/>
    <xf numFmtId="0" fontId="34" fillId="0" borderId="0" xfId="33" applyFont="1" applyFill="1" applyBorder="1" applyAlignment="1" applyProtection="1">
      <alignment horizontal="left"/>
    </xf>
    <xf numFmtId="0" fontId="34" fillId="0" borderId="0" xfId="33" applyFont="1" applyBorder="1" applyAlignment="1" applyProtection="1">
      <alignment horizontal="left"/>
    </xf>
    <xf numFmtId="0" fontId="34" fillId="0" borderId="0" xfId="33" applyNumberFormat="1" applyFont="1" applyBorder="1" applyAlignment="1" applyProtection="1">
      <alignment horizontal="left"/>
    </xf>
    <xf numFmtId="0" fontId="34" fillId="0" borderId="0" xfId="33" applyFont="1" applyFill="1" applyBorder="1" applyAlignment="1" applyProtection="1"/>
    <xf numFmtId="0" fontId="34" fillId="0" borderId="0" xfId="33" applyFont="1" applyFill="1" applyBorder="1" applyAlignment="1" applyProtection="1">
      <alignment wrapText="1"/>
    </xf>
    <xf numFmtId="0" fontId="34" fillId="0" borderId="0" xfId="33" applyFont="1" applyBorder="1" applyAlignment="1" applyProtection="1">
      <alignment wrapText="1"/>
    </xf>
    <xf numFmtId="0" fontId="33" fillId="0" borderId="0" xfId="0" applyFont="1" applyAlignment="1"/>
    <xf numFmtId="0" fontId="34" fillId="0" borderId="0" xfId="33" applyFont="1" applyBorder="1" applyAlignment="1" applyProtection="1">
      <alignment horizontal="left" wrapText="1"/>
    </xf>
    <xf numFmtId="0" fontId="34" fillId="0" borderId="0" xfId="33" applyFont="1" applyBorder="1" applyAlignment="1" applyProtection="1">
      <alignment vertical="top" wrapText="1"/>
    </xf>
    <xf numFmtId="49" fontId="34" fillId="0" borderId="0" xfId="33" applyNumberFormat="1" applyFont="1" applyBorder="1" applyAlignment="1" applyProtection="1">
      <alignment vertical="top" wrapText="1"/>
    </xf>
    <xf numFmtId="0" fontId="38" fillId="0" borderId="0" xfId="33" applyFont="1" applyBorder="1" applyAlignment="1" applyProtection="1">
      <alignment vertical="top" wrapText="1"/>
    </xf>
    <xf numFmtId="0" fontId="40" fillId="0" borderId="0" xfId="33" applyFont="1" applyBorder="1" applyAlignment="1" applyProtection="1">
      <alignment wrapText="1"/>
    </xf>
    <xf numFmtId="0" fontId="32" fillId="0" borderId="0" xfId="33" applyFont="1" applyBorder="1"/>
    <xf numFmtId="0" fontId="34" fillId="0" borderId="0" xfId="33" applyFont="1" applyBorder="1" applyAlignment="1" applyProtection="1">
      <alignment horizontal="left" wrapText="1"/>
    </xf>
    <xf numFmtId="0" fontId="34" fillId="0" borderId="0" xfId="33" applyFont="1" applyProtection="1"/>
    <xf numFmtId="0" fontId="46" fillId="0" borderId="0" xfId="33" applyFont="1" applyProtection="1"/>
    <xf numFmtId="0" fontId="33" fillId="0" borderId="0" xfId="33" applyFont="1" applyProtection="1"/>
    <xf numFmtId="0" fontId="47" fillId="0" borderId="0" xfId="33" applyFont="1" applyProtection="1"/>
    <xf numFmtId="0" fontId="33" fillId="0" borderId="0" xfId="33" applyFont="1" applyAlignment="1" applyProtection="1">
      <alignment wrapText="1"/>
    </xf>
    <xf numFmtId="0" fontId="34" fillId="0" borderId="0" xfId="33" applyFont="1" applyAlignment="1" applyProtection="1">
      <alignment wrapText="1"/>
    </xf>
    <xf numFmtId="0" fontId="34" fillId="0" borderId="0" xfId="33" applyFont="1" applyFill="1" applyProtection="1"/>
    <xf numFmtId="0" fontId="34" fillId="0" borderId="0" xfId="33" applyFont="1" applyBorder="1" applyAlignment="1" applyProtection="1">
      <alignment horizontal="right" vertical="top" wrapText="1"/>
    </xf>
    <xf numFmtId="0" fontId="34" fillId="0" borderId="0" xfId="33" applyFont="1" applyAlignment="1" applyProtection="1">
      <alignment horizontal="right" vertical="top" wrapText="1"/>
    </xf>
    <xf numFmtId="0" fontId="34" fillId="0" borderId="0" xfId="33" applyFont="1" applyAlignment="1" applyProtection="1">
      <alignment horizontal="left" wrapText="1"/>
    </xf>
    <xf numFmtId="0" fontId="34" fillId="0" borderId="0" xfId="33" applyFont="1" applyBorder="1" applyProtection="1"/>
    <xf numFmtId="0" fontId="34" fillId="0" borderId="0" xfId="0" applyFont="1" applyBorder="1"/>
    <xf numFmtId="0" fontId="33" fillId="0" borderId="0" xfId="33" applyFont="1" applyBorder="1" applyProtection="1"/>
    <xf numFmtId="0" fontId="38" fillId="0" borderId="0" xfId="33" applyFont="1" applyBorder="1" applyProtection="1"/>
    <xf numFmtId="0" fontId="34" fillId="0" borderId="0" xfId="0" applyFont="1" applyBorder="1" applyProtection="1"/>
    <xf numFmtId="0" fontId="34" fillId="0" borderId="0" xfId="33" applyFont="1" applyFill="1" applyBorder="1" applyProtection="1"/>
    <xf numFmtId="0" fontId="34" fillId="0" borderId="0" xfId="33" applyFont="1" applyBorder="1" applyAlignment="1" applyProtection="1">
      <alignment horizontal="right" vertical="top"/>
    </xf>
    <xf numFmtId="14" fontId="34" fillId="0" borderId="0" xfId="33" applyNumberFormat="1" applyFont="1" applyBorder="1" applyProtection="1"/>
    <xf numFmtId="0" fontId="34" fillId="0" borderId="0" xfId="0" applyFont="1" applyAlignment="1" applyProtection="1">
      <alignment wrapText="1"/>
    </xf>
    <xf numFmtId="0" fontId="40" fillId="0" borderId="0" xfId="0" applyFont="1" applyAlignment="1" applyProtection="1">
      <alignment horizontal="left" vertical="top" wrapText="1"/>
    </xf>
    <xf numFmtId="0" fontId="34" fillId="0" borderId="0" xfId="0" applyFont="1" applyAlignment="1" applyProtection="1">
      <alignment horizontal="left" wrapText="1"/>
    </xf>
    <xf numFmtId="0" fontId="33" fillId="0" borderId="0" xfId="0" applyFont="1" applyAlignment="1" applyProtection="1">
      <alignment wrapText="1"/>
    </xf>
    <xf numFmtId="0" fontId="27" fillId="0" borderId="0" xfId="33" applyFont="1" applyFill="1" applyBorder="1"/>
    <xf numFmtId="0" fontId="35" fillId="0" borderId="11" xfId="33" applyFont="1" applyBorder="1" applyProtection="1"/>
    <xf numFmtId="0" fontId="36" fillId="0" borderId="11" xfId="33" applyFont="1" applyBorder="1" applyProtection="1"/>
    <xf numFmtId="0" fontId="34" fillId="0" borderId="15" xfId="33" applyFont="1" applyBorder="1" applyAlignment="1" applyProtection="1">
      <alignment horizontal="left" vertical="top" wrapText="1"/>
    </xf>
    <xf numFmtId="0" fontId="34" fillId="0" borderId="15" xfId="33" applyFont="1" applyBorder="1" applyAlignment="1" applyProtection="1">
      <alignment horizontal="left" vertical="top"/>
    </xf>
    <xf numFmtId="0" fontId="34" fillId="0" borderId="15" xfId="33" applyFont="1" applyBorder="1" applyAlignment="1" applyProtection="1">
      <alignment vertical="top"/>
    </xf>
    <xf numFmtId="0" fontId="33" fillId="0" borderId="23" xfId="33" applyFont="1" applyFill="1" applyBorder="1" applyAlignment="1" applyProtection="1">
      <alignment vertical="top" wrapText="1"/>
    </xf>
    <xf numFmtId="0" fontId="33" fillId="0" borderId="23" xfId="33" applyFont="1" applyBorder="1" applyAlignment="1" applyProtection="1">
      <alignment vertical="top" wrapText="1"/>
      <protection locked="0"/>
    </xf>
    <xf numFmtId="0" fontId="38" fillId="0" borderId="23" xfId="33" applyFont="1" applyBorder="1" applyAlignment="1" applyProtection="1">
      <alignment vertical="top" wrapText="1"/>
    </xf>
    <xf numFmtId="0" fontId="33" fillId="0" borderId="23" xfId="33" applyFont="1" applyBorder="1" applyAlignment="1" applyProtection="1">
      <alignment vertical="top" wrapText="1"/>
    </xf>
    <xf numFmtId="0" fontId="33" fillId="0" borderId="23" xfId="33" applyFont="1" applyBorder="1" applyAlignment="1" applyProtection="1">
      <alignment horizontal="left" vertical="top" wrapText="1"/>
      <protection locked="0"/>
    </xf>
    <xf numFmtId="0" fontId="34" fillId="0" borderId="23" xfId="33" applyFont="1" applyBorder="1" applyAlignment="1" applyProtection="1">
      <alignment vertical="top" wrapText="1"/>
    </xf>
    <xf numFmtId="0" fontId="34" fillId="0" borderId="23" xfId="33" applyFont="1" applyBorder="1" applyAlignment="1" applyProtection="1">
      <alignment horizontal="left" vertical="top" wrapText="1"/>
    </xf>
    <xf numFmtId="0" fontId="38" fillId="0" borderId="23" xfId="33" applyFont="1" applyBorder="1" applyAlignment="1" applyProtection="1">
      <alignment horizontal="left" vertical="top" wrapText="1"/>
    </xf>
    <xf numFmtId="0" fontId="33" fillId="0" borderId="23" xfId="33" applyFont="1" applyFill="1" applyBorder="1" applyAlignment="1" applyProtection="1">
      <alignment vertical="top" wrapText="1"/>
      <protection locked="0"/>
    </xf>
    <xf numFmtId="0" fontId="33" fillId="0" borderId="23" xfId="33" applyFont="1" applyFill="1" applyBorder="1" applyAlignment="1" applyProtection="1">
      <alignment horizontal="left" vertical="top" wrapText="1"/>
      <protection locked="0"/>
    </xf>
    <xf numFmtId="0" fontId="38" fillId="0" borderId="23" xfId="33" applyFont="1" applyFill="1" applyBorder="1" applyAlignment="1" applyProtection="1">
      <alignment horizontal="left" vertical="top" wrapText="1"/>
    </xf>
    <xf numFmtId="0" fontId="38" fillId="0" borderId="23" xfId="33" applyFont="1" applyBorder="1" applyAlignment="1" applyProtection="1">
      <alignment vertical="top"/>
    </xf>
    <xf numFmtId="0" fontId="34" fillId="0" borderId="23" xfId="33" applyFont="1" applyBorder="1" applyAlignment="1" applyProtection="1">
      <alignment vertical="top"/>
    </xf>
    <xf numFmtId="0" fontId="38" fillId="0" borderId="23" xfId="33" applyFont="1" applyFill="1" applyBorder="1" applyAlignment="1" applyProtection="1">
      <alignment vertical="top" wrapText="1"/>
    </xf>
    <xf numFmtId="0" fontId="33" fillId="0" borderId="23" xfId="33" applyFont="1" applyBorder="1" applyAlignment="1" applyProtection="1">
      <alignment horizontal="left" vertical="top" wrapText="1"/>
    </xf>
    <xf numFmtId="0" fontId="33" fillId="0" borderId="23" xfId="33" applyFont="1" applyBorder="1" applyAlignment="1" applyProtection="1">
      <alignment horizontal="left" vertical="top"/>
      <protection locked="0"/>
    </xf>
    <xf numFmtId="0" fontId="38" fillId="0" borderId="23" xfId="33" applyFont="1" applyBorder="1" applyAlignment="1" applyProtection="1">
      <alignment horizontal="left" vertical="top"/>
    </xf>
    <xf numFmtId="0" fontId="34" fillId="0" borderId="23" xfId="33" applyFont="1" applyFill="1" applyBorder="1" applyAlignment="1" applyProtection="1">
      <alignment vertical="top" wrapText="1"/>
    </xf>
    <xf numFmtId="0" fontId="33" fillId="0" borderId="23" xfId="0" applyFont="1" applyFill="1" applyBorder="1" applyAlignment="1" applyProtection="1">
      <alignment vertical="top" wrapText="1"/>
    </xf>
    <xf numFmtId="49" fontId="35" fillId="25" borderId="25" xfId="33" applyNumberFormat="1" applyFont="1" applyFill="1" applyBorder="1" applyAlignment="1" applyProtection="1">
      <alignment vertical="top" wrapText="1"/>
    </xf>
    <xf numFmtId="49" fontId="33" fillId="0" borderId="29" xfId="33" applyNumberFormat="1" applyFont="1" applyFill="1" applyBorder="1" applyAlignment="1" applyProtection="1">
      <alignment horizontal="right" vertical="top" wrapText="1"/>
    </xf>
    <xf numFmtId="49" fontId="34" fillId="0" borderId="30" xfId="33" applyNumberFormat="1" applyFont="1" applyBorder="1" applyAlignment="1" applyProtection="1">
      <alignment horizontal="center" vertical="center"/>
    </xf>
    <xf numFmtId="49" fontId="33" fillId="0" borderId="29" xfId="33" applyNumberFormat="1" applyFont="1" applyBorder="1" applyAlignment="1" applyProtection="1">
      <alignment horizontal="left" vertical="top" wrapText="1"/>
    </xf>
    <xf numFmtId="49" fontId="34" fillId="0" borderId="29" xfId="33" applyNumberFormat="1" applyFont="1" applyBorder="1" applyAlignment="1" applyProtection="1">
      <alignment vertical="top"/>
    </xf>
    <xf numFmtId="49" fontId="34" fillId="0" borderId="30" xfId="0" applyNumberFormat="1" applyFont="1" applyBorder="1" applyAlignment="1">
      <alignment horizontal="center" vertical="center"/>
    </xf>
    <xf numFmtId="0" fontId="33" fillId="0" borderId="29" xfId="0" applyFont="1" applyBorder="1" applyAlignment="1" applyProtection="1">
      <alignment horizontal="right" vertical="top"/>
    </xf>
    <xf numFmtId="49" fontId="33" fillId="0" borderId="29" xfId="33" applyNumberFormat="1" applyFont="1" applyBorder="1" applyAlignment="1" applyProtection="1">
      <alignment vertical="top" wrapText="1"/>
    </xf>
    <xf numFmtId="49" fontId="33" fillId="0" borderId="29" xfId="33" applyNumberFormat="1" applyFont="1" applyBorder="1" applyAlignment="1" applyProtection="1">
      <alignment horizontal="right" vertical="top" wrapText="1"/>
    </xf>
    <xf numFmtId="0" fontId="33" fillId="0" borderId="29" xfId="0" applyFont="1" applyBorder="1" applyAlignment="1" applyProtection="1">
      <alignment horizontal="right" vertical="top" wrapText="1"/>
    </xf>
    <xf numFmtId="0" fontId="33" fillId="0" borderId="31" xfId="0" applyFont="1" applyBorder="1" applyAlignment="1" applyProtection="1">
      <alignment horizontal="right" vertical="top" wrapText="1"/>
    </xf>
    <xf numFmtId="0" fontId="33" fillId="0" borderId="32" xfId="33" applyFont="1" applyFill="1" applyBorder="1" applyAlignment="1" applyProtection="1">
      <alignment vertical="top" wrapText="1"/>
    </xf>
    <xf numFmtId="0" fontId="33" fillId="0" borderId="32" xfId="33" applyFont="1" applyBorder="1" applyAlignment="1" applyProtection="1">
      <alignment vertical="top" wrapText="1"/>
      <protection locked="0"/>
    </xf>
    <xf numFmtId="0" fontId="33" fillId="0" borderId="32" xfId="33" applyFont="1" applyBorder="1" applyAlignment="1" applyProtection="1">
      <alignment vertical="top" wrapText="1"/>
    </xf>
    <xf numFmtId="49" fontId="34" fillId="0" borderId="33" xfId="33" applyNumberFormat="1" applyFont="1" applyBorder="1" applyAlignment="1" applyProtection="1">
      <alignment horizontal="center" vertical="center"/>
    </xf>
    <xf numFmtId="49" fontId="35" fillId="25" borderId="34" xfId="33" applyNumberFormat="1" applyFont="1" applyFill="1" applyBorder="1" applyAlignment="1" applyProtection="1">
      <alignment vertical="top" wrapText="1"/>
    </xf>
    <xf numFmtId="0" fontId="33" fillId="0" borderId="26" xfId="33" applyFont="1" applyBorder="1" applyAlignment="1" applyProtection="1">
      <alignment horizontal="right" vertical="top" wrapText="1"/>
    </xf>
    <xf numFmtId="0" fontId="33" fillId="0" borderId="27" xfId="33" applyFont="1" applyBorder="1" applyAlignment="1" applyProtection="1">
      <alignment vertical="top" wrapText="1"/>
    </xf>
    <xf numFmtId="0" fontId="33" fillId="0" borderId="27" xfId="33" applyFont="1" applyBorder="1" applyAlignment="1" applyProtection="1">
      <alignment vertical="top" wrapText="1"/>
      <protection locked="0"/>
    </xf>
    <xf numFmtId="0" fontId="33" fillId="0" borderId="27" xfId="33" applyFont="1" applyBorder="1" applyAlignment="1" applyProtection="1">
      <alignment horizontal="left" vertical="top" wrapText="1"/>
      <protection locked="0"/>
    </xf>
    <xf numFmtId="49" fontId="34" fillId="0" borderId="28" xfId="33" applyNumberFormat="1" applyFont="1" applyBorder="1" applyAlignment="1" applyProtection="1">
      <alignment horizontal="center" vertical="center"/>
    </xf>
    <xf numFmtId="0" fontId="33" fillId="0" borderId="29" xfId="33" applyFont="1" applyBorder="1" applyAlignment="1" applyProtection="1">
      <alignment horizontal="right" vertical="top" wrapText="1"/>
    </xf>
    <xf numFmtId="0" fontId="33" fillId="0" borderId="29" xfId="33" applyFont="1" applyFill="1" applyBorder="1" applyAlignment="1" applyProtection="1">
      <alignment horizontal="right" vertical="top" wrapText="1"/>
    </xf>
    <xf numFmtId="49" fontId="34" fillId="0" borderId="30" xfId="33" applyNumberFormat="1" applyFont="1" applyFill="1" applyBorder="1" applyAlignment="1" applyProtection="1">
      <alignment horizontal="center" vertical="center"/>
    </xf>
    <xf numFmtId="0" fontId="33" fillId="0" borderId="29" xfId="33" applyFont="1" applyBorder="1" applyAlignment="1" applyProtection="1">
      <alignment vertical="top" wrapText="1"/>
    </xf>
    <xf numFmtId="49" fontId="33" fillId="0" borderId="31" xfId="33" applyNumberFormat="1" applyFont="1" applyBorder="1" applyAlignment="1" applyProtection="1">
      <alignment horizontal="right" vertical="top" wrapText="1"/>
    </xf>
    <xf numFmtId="0" fontId="33" fillId="0" borderId="32" xfId="33" applyFont="1" applyFill="1" applyBorder="1" applyAlignment="1" applyProtection="1">
      <alignment vertical="top" wrapText="1"/>
      <protection locked="0"/>
    </xf>
    <xf numFmtId="0" fontId="33" fillId="0" borderId="32" xfId="33" applyFont="1" applyFill="1" applyBorder="1" applyAlignment="1" applyProtection="1">
      <alignment horizontal="left" vertical="top" wrapText="1"/>
      <protection locked="0"/>
    </xf>
    <xf numFmtId="0" fontId="38" fillId="0" borderId="32" xfId="33" applyFont="1" applyFill="1" applyBorder="1" applyAlignment="1" applyProtection="1">
      <alignment vertical="top" wrapText="1"/>
    </xf>
    <xf numFmtId="49" fontId="33" fillId="0" borderId="26" xfId="33" applyNumberFormat="1" applyFont="1" applyBorder="1" applyAlignment="1" applyProtection="1">
      <alignment vertical="top" wrapText="1"/>
    </xf>
    <xf numFmtId="0" fontId="38" fillId="0" borderId="27" xfId="33" applyFont="1" applyBorder="1" applyAlignment="1" applyProtection="1">
      <alignment vertical="top" wrapText="1"/>
    </xf>
    <xf numFmtId="49" fontId="36" fillId="0" borderId="30" xfId="33" applyNumberFormat="1" applyFont="1" applyBorder="1" applyAlignment="1" applyProtection="1">
      <alignment horizontal="center" vertical="center"/>
    </xf>
    <xf numFmtId="0" fontId="33" fillId="0" borderId="32" xfId="33" applyFont="1" applyBorder="1" applyAlignment="1" applyProtection="1">
      <alignment horizontal="left" vertical="top" wrapText="1"/>
      <protection locked="0"/>
    </xf>
    <xf numFmtId="49" fontId="36" fillId="0" borderId="33" xfId="33" applyNumberFormat="1" applyFont="1" applyBorder="1" applyAlignment="1" applyProtection="1">
      <alignment horizontal="center" vertical="center"/>
    </xf>
    <xf numFmtId="0" fontId="33" fillId="0" borderId="26" xfId="33" applyFont="1" applyBorder="1" applyAlignment="1" applyProtection="1">
      <alignment vertical="top" wrapText="1"/>
    </xf>
    <xf numFmtId="0" fontId="33" fillId="0" borderId="27" xfId="33" applyFont="1" applyFill="1" applyBorder="1" applyAlignment="1" applyProtection="1">
      <alignment vertical="top" wrapText="1"/>
    </xf>
    <xf numFmtId="14" fontId="33" fillId="0" borderId="29" xfId="33" quotePrefix="1" applyNumberFormat="1" applyFont="1" applyBorder="1" applyAlignment="1" applyProtection="1">
      <alignment vertical="top" wrapText="1"/>
    </xf>
    <xf numFmtId="0" fontId="33" fillId="0" borderId="31" xfId="33" applyFont="1" applyBorder="1" applyAlignment="1" applyProtection="1">
      <alignment horizontal="right" vertical="top" wrapText="1"/>
    </xf>
    <xf numFmtId="0" fontId="38" fillId="0" borderId="32" xfId="33" applyFont="1" applyBorder="1" applyAlignment="1" applyProtection="1">
      <alignment vertical="top" wrapText="1"/>
    </xf>
    <xf numFmtId="49" fontId="34" fillId="0" borderId="26" xfId="33" applyNumberFormat="1" applyFont="1" applyBorder="1" applyAlignment="1" applyProtection="1">
      <alignment vertical="top" wrapText="1"/>
    </xf>
    <xf numFmtId="49" fontId="34" fillId="0" borderId="29" xfId="33" applyNumberFormat="1" applyFont="1" applyBorder="1" applyAlignment="1" applyProtection="1">
      <alignment horizontal="right" vertical="top" wrapText="1"/>
    </xf>
    <xf numFmtId="49" fontId="34" fillId="0" borderId="31" xfId="33" applyNumberFormat="1" applyFont="1" applyBorder="1" applyAlignment="1" applyProtection="1">
      <alignment horizontal="right" vertical="top" wrapText="1"/>
    </xf>
    <xf numFmtId="49" fontId="34" fillId="0" borderId="26" xfId="33" applyNumberFormat="1" applyFont="1" applyBorder="1" applyAlignment="1" applyProtection="1">
      <alignment horizontal="right" vertical="top" wrapText="1"/>
    </xf>
    <xf numFmtId="0" fontId="34" fillId="0" borderId="27" xfId="33" applyFont="1" applyBorder="1" applyAlignment="1" applyProtection="1">
      <alignment vertical="top" wrapText="1"/>
    </xf>
    <xf numFmtId="49" fontId="34" fillId="0" borderId="29" xfId="33" applyNumberFormat="1" applyFont="1" applyBorder="1" applyAlignment="1" applyProtection="1">
      <alignment vertical="top" wrapText="1"/>
    </xf>
    <xf numFmtId="49" fontId="34" fillId="0" borderId="31" xfId="33" applyNumberFormat="1" applyFont="1" applyBorder="1" applyAlignment="1" applyProtection="1">
      <alignment vertical="top" wrapText="1"/>
    </xf>
    <xf numFmtId="0" fontId="33" fillId="0" borderId="32" xfId="33" applyFont="1" applyBorder="1" applyAlignment="1" applyProtection="1">
      <alignment horizontal="left" vertical="top"/>
      <protection locked="0"/>
    </xf>
    <xf numFmtId="0" fontId="38" fillId="0" borderId="32" xfId="33" applyFont="1" applyBorder="1" applyAlignment="1" applyProtection="1">
      <alignment horizontal="left" vertical="top"/>
    </xf>
    <xf numFmtId="49" fontId="34" fillId="0" borderId="29" xfId="33" quotePrefix="1" applyNumberFormat="1" applyFont="1" applyBorder="1" applyAlignment="1" applyProtection="1">
      <alignment vertical="top" wrapText="1"/>
    </xf>
    <xf numFmtId="49" fontId="34" fillId="0" borderId="31" xfId="33" quotePrefix="1" applyNumberFormat="1" applyFont="1" applyBorder="1" applyAlignment="1" applyProtection="1">
      <alignment vertical="top" wrapText="1"/>
    </xf>
    <xf numFmtId="0" fontId="33" fillId="0" borderId="31" xfId="33" quotePrefix="1" applyFont="1" applyBorder="1" applyAlignment="1" applyProtection="1">
      <alignment vertical="top" wrapText="1"/>
    </xf>
    <xf numFmtId="49" fontId="33" fillId="0" borderId="31" xfId="33" applyNumberFormat="1" applyFont="1" applyBorder="1" applyAlignment="1" applyProtection="1">
      <alignment vertical="top" wrapText="1"/>
    </xf>
    <xf numFmtId="0" fontId="33" fillId="0" borderId="32" xfId="0" applyFont="1" applyBorder="1" applyAlignment="1" applyProtection="1">
      <alignment vertical="top" wrapText="1"/>
    </xf>
    <xf numFmtId="0" fontId="34" fillId="0" borderId="0" xfId="33" applyFont="1" applyBorder="1" applyAlignment="1" applyProtection="1">
      <alignment horizontal="left" vertical="top" wrapText="1"/>
    </xf>
    <xf numFmtId="0" fontId="33" fillId="0" borderId="27" xfId="33" applyFont="1" applyBorder="1" applyAlignment="1" applyProtection="1">
      <alignment vertical="top" wrapText="1"/>
      <protection locked="0"/>
    </xf>
    <xf numFmtId="0" fontId="33" fillId="0" borderId="23" xfId="33" applyFont="1" applyBorder="1" applyAlignment="1" applyProtection="1">
      <alignment vertical="top" wrapText="1"/>
      <protection locked="0"/>
    </xf>
    <xf numFmtId="49" fontId="34" fillId="0" borderId="30" xfId="33" applyNumberFormat="1" applyFont="1" applyBorder="1" applyAlignment="1" applyProtection="1">
      <alignment horizontal="center" vertical="center"/>
    </xf>
    <xf numFmtId="0" fontId="33" fillId="0" borderId="27" xfId="33" applyFont="1" applyFill="1" applyBorder="1" applyAlignment="1" applyProtection="1">
      <alignment horizontal="left" vertical="top" wrapText="1"/>
    </xf>
    <xf numFmtId="0" fontId="33" fillId="0" borderId="23" xfId="33" applyFont="1" applyFill="1" applyBorder="1" applyAlignment="1" applyProtection="1">
      <alignment horizontal="left" vertical="top" wrapText="1"/>
    </xf>
    <xf numFmtId="0" fontId="33" fillId="0" borderId="27" xfId="33" applyFont="1" applyBorder="1" applyAlignment="1" applyProtection="1">
      <alignment horizontal="left" vertical="top" wrapText="1"/>
      <protection locked="0"/>
    </xf>
    <xf numFmtId="0" fontId="33" fillId="0" borderId="23" xfId="33" applyFont="1" applyBorder="1" applyAlignment="1" applyProtection="1">
      <alignment horizontal="left" vertical="top" wrapText="1"/>
      <protection locked="0"/>
    </xf>
    <xf numFmtId="0" fontId="36" fillId="24" borderId="38" xfId="33" applyFont="1" applyFill="1" applyBorder="1" applyAlignment="1" applyProtection="1">
      <alignment horizontal="left" vertical="top"/>
    </xf>
    <xf numFmtId="0" fontId="34" fillId="24" borderId="38" xfId="33" applyFont="1" applyFill="1" applyBorder="1" applyAlignment="1" applyProtection="1">
      <alignment vertical="top"/>
    </xf>
    <xf numFmtId="0" fontId="34" fillId="24" borderId="38" xfId="33" applyFont="1" applyFill="1" applyBorder="1" applyAlignment="1" applyProtection="1">
      <alignment horizontal="left" vertical="top" wrapText="1"/>
    </xf>
    <xf numFmtId="0" fontId="34" fillId="24" borderId="38" xfId="33" applyFont="1" applyFill="1" applyBorder="1" applyAlignment="1" applyProtection="1">
      <alignment vertical="top" wrapText="1"/>
    </xf>
    <xf numFmtId="0" fontId="34" fillId="24" borderId="38" xfId="33" applyFont="1" applyFill="1" applyBorder="1" applyAlignment="1" applyProtection="1">
      <alignment horizontal="left" vertical="top" wrapText="1" shrinkToFit="1"/>
    </xf>
    <xf numFmtId="0" fontId="34" fillId="24" borderId="38" xfId="0" applyFont="1" applyFill="1" applyBorder="1" applyAlignment="1" applyProtection="1">
      <alignment horizontal="left" vertical="top" wrapText="1"/>
    </xf>
    <xf numFmtId="0" fontId="37" fillId="24" borderId="38" xfId="33" applyFont="1" applyFill="1" applyBorder="1" applyProtection="1"/>
    <xf numFmtId="0" fontId="35" fillId="24" borderId="38" xfId="33" applyFont="1" applyFill="1" applyBorder="1" applyAlignment="1" applyProtection="1">
      <alignment horizontal="left" vertical="top" wrapText="1"/>
    </xf>
    <xf numFmtId="49" fontId="36" fillId="24" borderId="38" xfId="33" applyNumberFormat="1" applyFont="1" applyFill="1" applyBorder="1" applyAlignment="1" applyProtection="1">
      <alignment horizontal="center" vertical="center"/>
    </xf>
    <xf numFmtId="0" fontId="34" fillId="24" borderId="20" xfId="33" applyFont="1" applyFill="1" applyBorder="1" applyAlignment="1" applyProtection="1">
      <alignment horizontal="right" vertical="top"/>
    </xf>
    <xf numFmtId="0" fontId="34" fillId="24" borderId="20" xfId="33" applyFont="1" applyFill="1" applyBorder="1" applyProtection="1"/>
    <xf numFmtId="0" fontId="34" fillId="24" borderId="16" xfId="0" applyFont="1" applyFill="1" applyBorder="1" applyAlignment="1" applyProtection="1">
      <alignment horizontal="left" vertical="top" wrapText="1"/>
    </xf>
    <xf numFmtId="0" fontId="34" fillId="24" borderId="18" xfId="33" applyFont="1" applyFill="1" applyBorder="1" applyProtection="1"/>
    <xf numFmtId="0" fontId="34" fillId="24" borderId="38" xfId="33" applyFont="1" applyFill="1" applyBorder="1" applyProtection="1"/>
    <xf numFmtId="0" fontId="34" fillId="24" borderId="12" xfId="33" applyFont="1" applyFill="1" applyBorder="1" applyProtection="1"/>
    <xf numFmtId="0" fontId="34" fillId="24" borderId="14" xfId="33" applyFont="1" applyFill="1" applyBorder="1" applyProtection="1"/>
    <xf numFmtId="0" fontId="36" fillId="24" borderId="38" xfId="33" applyFont="1" applyFill="1" applyBorder="1" applyAlignment="1" applyProtection="1">
      <alignment horizontal="left" vertical="top" wrapText="1"/>
    </xf>
    <xf numFmtId="0" fontId="37" fillId="24" borderId="38" xfId="33" applyFont="1" applyFill="1" applyBorder="1" applyAlignment="1" applyProtection="1">
      <alignment wrapText="1"/>
    </xf>
    <xf numFmtId="49" fontId="36" fillId="24" borderId="38" xfId="33" applyNumberFormat="1" applyFont="1" applyFill="1" applyBorder="1" applyAlignment="1" applyProtection="1">
      <alignment horizontal="center" vertical="center" wrapText="1"/>
    </xf>
    <xf numFmtId="0" fontId="34" fillId="24" borderId="20" xfId="33" applyFont="1" applyFill="1" applyBorder="1" applyAlignment="1" applyProtection="1">
      <alignment wrapText="1"/>
    </xf>
    <xf numFmtId="0" fontId="34" fillId="24" borderId="20" xfId="33" applyFont="1" applyFill="1" applyBorder="1" applyAlignment="1" applyProtection="1">
      <alignment horizontal="left" wrapText="1"/>
    </xf>
    <xf numFmtId="49" fontId="35" fillId="25" borderId="39" xfId="33" applyNumberFormat="1" applyFont="1" applyFill="1" applyBorder="1" applyAlignment="1" applyProtection="1">
      <alignment vertical="top" wrapText="1"/>
    </xf>
    <xf numFmtId="0" fontId="34" fillId="24" borderId="14" xfId="33" applyFont="1" applyFill="1" applyBorder="1" applyAlignment="1" applyProtection="1">
      <alignment wrapText="1"/>
    </xf>
    <xf numFmtId="0" fontId="34" fillId="24" borderId="16" xfId="33" applyFont="1" applyFill="1" applyBorder="1" applyAlignment="1" applyProtection="1">
      <alignment vertical="top" wrapText="1"/>
    </xf>
    <xf numFmtId="0" fontId="34" fillId="24" borderId="20" xfId="33" applyFont="1" applyFill="1" applyBorder="1" applyAlignment="1" applyProtection="1">
      <alignment horizontal="right" vertical="top" wrapText="1"/>
    </xf>
    <xf numFmtId="49" fontId="35" fillId="25" borderId="10" xfId="33" applyNumberFormat="1" applyFont="1" applyFill="1" applyBorder="1" applyAlignment="1" applyProtection="1">
      <alignment vertical="top" wrapText="1"/>
    </xf>
    <xf numFmtId="49" fontId="35" fillId="25" borderId="41" xfId="33" applyNumberFormat="1" applyFont="1" applyFill="1" applyBorder="1" applyAlignment="1" applyProtection="1">
      <alignment vertical="top" wrapText="1"/>
    </xf>
    <xf numFmtId="49" fontId="36" fillId="24" borderId="18" xfId="33" applyNumberFormat="1" applyFont="1" applyFill="1" applyBorder="1" applyAlignment="1" applyProtection="1">
      <alignment horizontal="center" vertical="center" wrapText="1"/>
    </xf>
    <xf numFmtId="0" fontId="34" fillId="24" borderId="38" xfId="33" applyFont="1" applyFill="1" applyBorder="1" applyAlignment="1" applyProtection="1">
      <alignment wrapText="1"/>
    </xf>
    <xf numFmtId="0" fontId="46" fillId="24" borderId="38" xfId="33" applyFont="1" applyFill="1" applyBorder="1" applyAlignment="1" applyProtection="1">
      <alignment wrapText="1"/>
    </xf>
    <xf numFmtId="0" fontId="33" fillId="24" borderId="20" xfId="33" applyFont="1" applyFill="1" applyBorder="1" applyAlignment="1" applyProtection="1">
      <alignment wrapText="1"/>
    </xf>
    <xf numFmtId="0" fontId="39" fillId="24" borderId="20" xfId="33" applyFont="1" applyFill="1" applyBorder="1" applyAlignment="1" applyProtection="1">
      <alignment horizontal="left" wrapText="1"/>
    </xf>
    <xf numFmtId="0" fontId="38" fillId="24" borderId="20" xfId="33" applyFont="1" applyFill="1" applyBorder="1" applyAlignment="1" applyProtection="1">
      <alignment horizontal="left" wrapText="1"/>
    </xf>
    <xf numFmtId="49" fontId="36" fillId="24" borderId="20" xfId="33" applyNumberFormat="1" applyFont="1" applyFill="1" applyBorder="1" applyAlignment="1" applyProtection="1">
      <alignment horizontal="center" vertical="center" wrapText="1"/>
    </xf>
    <xf numFmtId="0" fontId="34" fillId="24" borderId="17" xfId="33" applyFont="1" applyFill="1" applyBorder="1" applyAlignment="1" applyProtection="1">
      <alignment wrapText="1"/>
    </xf>
    <xf numFmtId="49" fontId="34" fillId="24" borderId="20" xfId="33" applyNumberFormat="1" applyFont="1" applyFill="1" applyBorder="1" applyAlignment="1" applyProtection="1">
      <alignment vertical="top" wrapText="1"/>
    </xf>
    <xf numFmtId="0" fontId="35" fillId="0" borderId="27" xfId="33" applyFont="1" applyFill="1" applyBorder="1" applyAlignment="1" applyProtection="1">
      <alignment horizontal="left" vertical="top" wrapText="1"/>
    </xf>
    <xf numFmtId="49" fontId="36" fillId="0" borderId="28" xfId="33" applyNumberFormat="1" applyFont="1" applyBorder="1" applyAlignment="1" applyProtection="1">
      <alignment horizontal="center" vertical="center" wrapText="1"/>
    </xf>
    <xf numFmtId="0" fontId="35" fillId="0" borderId="23" xfId="33" applyFont="1" applyFill="1" applyBorder="1" applyAlignment="1" applyProtection="1">
      <alignment horizontal="left" vertical="top" wrapText="1"/>
    </xf>
    <xf numFmtId="49" fontId="34" fillId="0" borderId="30" xfId="33" applyNumberFormat="1" applyFont="1" applyBorder="1" applyAlignment="1" applyProtection="1">
      <alignment horizontal="center" vertical="center" wrapText="1"/>
    </xf>
    <xf numFmtId="49" fontId="34" fillId="0" borderId="33" xfId="33" applyNumberFormat="1" applyFont="1" applyBorder="1" applyAlignment="1" applyProtection="1">
      <alignment horizontal="center" vertical="center" wrapText="1"/>
    </xf>
    <xf numFmtId="49" fontId="34" fillId="0" borderId="26" xfId="33" applyNumberFormat="1" applyFont="1" applyBorder="1" applyAlignment="1" applyProtection="1">
      <alignment horizontal="left" vertical="top" wrapText="1"/>
    </xf>
    <xf numFmtId="49" fontId="34" fillId="0" borderId="28" xfId="33" applyNumberFormat="1" applyFont="1" applyBorder="1" applyAlignment="1" applyProtection="1">
      <alignment horizontal="center" vertical="center" wrapText="1"/>
    </xf>
    <xf numFmtId="49" fontId="33" fillId="0" borderId="29" xfId="0" applyNumberFormat="1" applyFont="1" applyBorder="1" applyAlignment="1" applyProtection="1">
      <alignment horizontal="right" vertical="top" wrapText="1"/>
    </xf>
    <xf numFmtId="49" fontId="34" fillId="0" borderId="29" xfId="33" applyNumberFormat="1" applyFont="1" applyBorder="1" applyAlignment="1" applyProtection="1">
      <alignment horizontal="left" vertical="top" wrapText="1"/>
    </xf>
    <xf numFmtId="14" fontId="34" fillId="0" borderId="43" xfId="33" applyNumberFormat="1" applyFont="1" applyBorder="1" applyAlignment="1" applyProtection="1">
      <alignment horizontal="right" vertical="top" wrapText="1"/>
    </xf>
    <xf numFmtId="0" fontId="33" fillId="0" borderId="44" xfId="33" applyFont="1" applyFill="1" applyBorder="1" applyAlignment="1" applyProtection="1">
      <alignment vertical="top" wrapText="1"/>
    </xf>
    <xf numFmtId="0" fontId="33" fillId="0" borderId="45" xfId="33" applyFont="1" applyFill="1" applyBorder="1" applyAlignment="1" applyProtection="1">
      <alignment vertical="top" wrapText="1"/>
    </xf>
    <xf numFmtId="14" fontId="34" fillId="0" borderId="29" xfId="33" applyNumberFormat="1" applyFont="1" applyBorder="1" applyAlignment="1" applyProtection="1">
      <alignment horizontal="right" vertical="top" wrapText="1"/>
    </xf>
    <xf numFmtId="0" fontId="33" fillId="0" borderId="30" xfId="33" applyFont="1" applyFill="1" applyBorder="1" applyAlignment="1" applyProtection="1">
      <alignment vertical="top" wrapText="1"/>
    </xf>
    <xf numFmtId="14" fontId="34" fillId="0" borderId="46" xfId="33" applyNumberFormat="1" applyFont="1" applyBorder="1" applyAlignment="1" applyProtection="1">
      <alignment horizontal="right" vertical="top" wrapText="1"/>
    </xf>
    <xf numFmtId="0" fontId="33" fillId="0" borderId="47" xfId="33" applyFont="1" applyFill="1" applyBorder="1" applyAlignment="1" applyProtection="1">
      <alignment vertical="top" wrapText="1"/>
    </xf>
    <xf numFmtId="0" fontId="33" fillId="0" borderId="48" xfId="33" applyFont="1" applyFill="1" applyBorder="1" applyAlignment="1" applyProtection="1">
      <alignment vertical="top" wrapText="1"/>
    </xf>
    <xf numFmtId="49" fontId="34" fillId="0" borderId="49" xfId="33" applyNumberFormat="1" applyFont="1" applyBorder="1" applyAlignment="1" applyProtection="1">
      <alignment vertical="top" wrapText="1"/>
    </xf>
    <xf numFmtId="49" fontId="34" fillId="0" borderId="46" xfId="33" applyNumberFormat="1" applyFont="1" applyBorder="1" applyAlignment="1" applyProtection="1">
      <alignment vertical="top" wrapText="1"/>
    </xf>
    <xf numFmtId="0" fontId="33" fillId="0" borderId="47" xfId="33" applyFont="1" applyBorder="1" applyAlignment="1" applyProtection="1">
      <alignment vertical="top" wrapText="1"/>
      <protection locked="0"/>
    </xf>
    <xf numFmtId="0" fontId="33" fillId="0" borderId="47" xfId="33" applyFont="1" applyBorder="1" applyAlignment="1" applyProtection="1">
      <alignment horizontal="left" vertical="top" wrapText="1"/>
      <protection locked="0"/>
    </xf>
    <xf numFmtId="0" fontId="35" fillId="0" borderId="47" xfId="33" applyFont="1" applyBorder="1" applyAlignment="1" applyProtection="1">
      <alignment vertical="top" wrapText="1"/>
    </xf>
    <xf numFmtId="49" fontId="33" fillId="0" borderId="48" xfId="33" applyNumberFormat="1" applyFont="1" applyBorder="1" applyAlignment="1" applyProtection="1">
      <alignment horizontal="center" vertical="center" wrapText="1"/>
    </xf>
    <xf numFmtId="0" fontId="33" fillId="0" borderId="44" xfId="33" applyFont="1" applyBorder="1" applyAlignment="1" applyProtection="1">
      <alignment horizontal="left" vertical="top" wrapText="1"/>
      <protection locked="0"/>
    </xf>
    <xf numFmtId="0" fontId="35" fillId="0" borderId="44" xfId="33" applyFont="1" applyFill="1" applyBorder="1" applyAlignment="1" applyProtection="1">
      <alignment horizontal="left" vertical="top" wrapText="1"/>
    </xf>
    <xf numFmtId="49" fontId="34" fillId="0" borderId="45" xfId="33" applyNumberFormat="1" applyFont="1" applyBorder="1" applyAlignment="1" applyProtection="1">
      <alignment horizontal="center" vertical="center" wrapText="1"/>
    </xf>
    <xf numFmtId="14" fontId="34" fillId="0" borderId="29" xfId="33" quotePrefix="1" applyNumberFormat="1" applyFont="1" applyBorder="1" applyAlignment="1" applyProtection="1">
      <alignment vertical="top" wrapText="1"/>
    </xf>
    <xf numFmtId="0" fontId="33" fillId="0" borderId="47" xfId="33" applyFont="1" applyBorder="1" applyAlignment="1" applyProtection="1">
      <alignment vertical="top" wrapText="1"/>
    </xf>
    <xf numFmtId="49" fontId="36" fillId="0" borderId="48" xfId="33" applyNumberFormat="1" applyFont="1" applyBorder="1" applyAlignment="1" applyProtection="1">
      <alignment horizontal="center" vertical="center" wrapText="1"/>
    </xf>
    <xf numFmtId="0" fontId="33" fillId="0" borderId="50" xfId="33" applyFont="1" applyBorder="1" applyAlignment="1" applyProtection="1">
      <alignment vertical="top" wrapText="1"/>
    </xf>
    <xf numFmtId="0" fontId="33" fillId="0" borderId="50" xfId="33" applyFont="1" applyBorder="1" applyAlignment="1" applyProtection="1">
      <alignment vertical="top" wrapText="1"/>
      <protection locked="0"/>
    </xf>
    <xf numFmtId="49" fontId="34" fillId="0" borderId="51" xfId="33" applyNumberFormat="1" applyFont="1" applyBorder="1" applyAlignment="1" applyProtection="1">
      <alignment horizontal="center" vertical="center" wrapText="1"/>
    </xf>
    <xf numFmtId="49" fontId="34" fillId="0" borderId="52" xfId="33" applyNumberFormat="1" applyFont="1" applyBorder="1" applyAlignment="1" applyProtection="1">
      <alignment horizontal="right" vertical="top" wrapText="1"/>
    </xf>
    <xf numFmtId="0" fontId="33" fillId="0" borderId="42" xfId="33" applyFont="1" applyBorder="1" applyAlignment="1" applyProtection="1">
      <alignment vertical="top" wrapText="1"/>
    </xf>
    <xf numFmtId="0" fontId="33" fillId="0" borderId="42" xfId="33" applyFont="1" applyBorder="1" applyAlignment="1" applyProtection="1">
      <alignment vertical="top" wrapText="1"/>
      <protection locked="0"/>
    </xf>
    <xf numFmtId="49" fontId="34" fillId="0" borderId="53" xfId="33" applyNumberFormat="1" applyFont="1" applyBorder="1" applyAlignment="1" applyProtection="1">
      <alignment horizontal="center" vertical="center" wrapText="1"/>
    </xf>
    <xf numFmtId="0" fontId="33" fillId="0" borderId="44" xfId="33" applyFont="1" applyBorder="1" applyAlignment="1" applyProtection="1">
      <alignment vertical="top" wrapText="1"/>
      <protection locked="0"/>
    </xf>
    <xf numFmtId="0" fontId="33" fillId="0" borderId="44" xfId="33" applyFont="1" applyBorder="1" applyAlignment="1" applyProtection="1">
      <alignment vertical="top" wrapText="1"/>
    </xf>
    <xf numFmtId="0" fontId="35" fillId="0" borderId="37" xfId="33" applyFont="1" applyBorder="1" applyAlignment="1" applyProtection="1">
      <alignment wrapText="1"/>
    </xf>
    <xf numFmtId="0" fontId="36" fillId="0" borderId="37" xfId="33" applyFont="1" applyBorder="1" applyAlignment="1" applyProtection="1">
      <alignment wrapText="1"/>
    </xf>
    <xf numFmtId="0" fontId="33" fillId="0" borderId="23" xfId="33" applyFont="1" applyFill="1" applyBorder="1" applyAlignment="1">
      <alignment vertical="top" wrapText="1"/>
    </xf>
    <xf numFmtId="0" fontId="33" fillId="0" borderId="23" xfId="33" applyFont="1" applyBorder="1" applyAlignment="1">
      <alignment vertical="top" wrapText="1"/>
    </xf>
    <xf numFmtId="0" fontId="38" fillId="0" borderId="23" xfId="33" applyFont="1" applyBorder="1" applyAlignment="1">
      <alignment vertical="top" wrapText="1"/>
    </xf>
    <xf numFmtId="0" fontId="27" fillId="24" borderId="12" xfId="33" applyFont="1" applyFill="1" applyBorder="1" applyAlignment="1">
      <alignment wrapText="1"/>
    </xf>
    <xf numFmtId="0" fontId="27" fillId="24" borderId="13" xfId="33" applyFont="1" applyFill="1" applyBorder="1" applyAlignment="1">
      <alignment wrapText="1"/>
    </xf>
    <xf numFmtId="0" fontId="27" fillId="24" borderId="13" xfId="33" applyFont="1" applyFill="1" applyBorder="1" applyAlignment="1">
      <alignment horizontal="left" wrapText="1"/>
    </xf>
    <xf numFmtId="0" fontId="27" fillId="24" borderId="14" xfId="33" applyFont="1" applyFill="1" applyBorder="1" applyAlignment="1">
      <alignment wrapText="1"/>
    </xf>
    <xf numFmtId="0" fontId="27" fillId="24" borderId="15" xfId="33" applyFont="1" applyFill="1" applyBorder="1" applyAlignment="1">
      <alignment wrapText="1"/>
    </xf>
    <xf numFmtId="0" fontId="28" fillId="24" borderId="16" xfId="33" applyFont="1" applyFill="1" applyBorder="1" applyAlignment="1">
      <alignment horizontal="left" vertical="top" wrapText="1"/>
    </xf>
    <xf numFmtId="0" fontId="27" fillId="24" borderId="16" xfId="33" applyFont="1" applyFill="1" applyBorder="1" applyAlignment="1">
      <alignment wrapText="1"/>
    </xf>
    <xf numFmtId="0" fontId="21" fillId="24" borderId="16" xfId="33" applyFont="1" applyFill="1" applyBorder="1" applyAlignment="1">
      <alignment horizontal="left" vertical="top" wrapText="1"/>
    </xf>
    <xf numFmtId="0" fontId="21" fillId="24" borderId="16" xfId="33" applyFont="1" applyFill="1" applyBorder="1" applyAlignment="1">
      <alignment horizontal="center" vertical="top" wrapText="1"/>
    </xf>
    <xf numFmtId="0" fontId="21" fillId="24" borderId="16" xfId="33" applyFont="1" applyFill="1" applyBorder="1" applyAlignment="1">
      <alignment vertical="top" wrapText="1"/>
    </xf>
    <xf numFmtId="0" fontId="21" fillId="24" borderId="15" xfId="33" applyFont="1" applyFill="1" applyBorder="1" applyAlignment="1">
      <alignment wrapText="1"/>
    </xf>
    <xf numFmtId="0" fontId="20" fillId="24" borderId="16" xfId="33" applyFont="1" applyFill="1" applyBorder="1" applyAlignment="1" applyProtection="1">
      <alignment wrapText="1"/>
    </xf>
    <xf numFmtId="0" fontId="23" fillId="24" borderId="15" xfId="33" applyFont="1" applyFill="1" applyBorder="1" applyAlignment="1">
      <alignment wrapText="1"/>
    </xf>
    <xf numFmtId="0" fontId="22" fillId="24" borderId="16" xfId="33" applyFont="1" applyFill="1" applyBorder="1" applyAlignment="1" applyProtection="1">
      <alignment horizontal="left" vertical="top" wrapText="1"/>
    </xf>
    <xf numFmtId="49" fontId="27" fillId="24" borderId="16" xfId="33" applyNumberFormat="1" applyFont="1" applyFill="1" applyBorder="1" applyAlignment="1">
      <alignment horizontal="center" vertical="center" wrapText="1"/>
    </xf>
    <xf numFmtId="49" fontId="30" fillId="24" borderId="16" xfId="33" applyNumberFormat="1" applyFont="1" applyFill="1" applyBorder="1" applyAlignment="1">
      <alignment horizontal="center" vertical="center" wrapText="1"/>
    </xf>
    <xf numFmtId="0" fontId="27" fillId="24" borderId="17" xfId="33" applyFont="1" applyFill="1" applyBorder="1" applyAlignment="1">
      <alignment wrapText="1"/>
    </xf>
    <xf numFmtId="49" fontId="21" fillId="24" borderId="21" xfId="33" applyNumberFormat="1" applyFont="1" applyFill="1" applyBorder="1" applyAlignment="1">
      <alignment vertical="top" wrapText="1"/>
    </xf>
    <xf numFmtId="0" fontId="24" fillId="24" borderId="21" xfId="33" applyFont="1" applyFill="1" applyBorder="1" applyAlignment="1">
      <alignment vertical="top" wrapText="1"/>
    </xf>
    <xf numFmtId="0" fontId="25" fillId="24" borderId="21" xfId="33" applyFont="1" applyFill="1" applyBorder="1" applyAlignment="1">
      <alignment vertical="top" wrapText="1"/>
    </xf>
    <xf numFmtId="0" fontId="26" fillId="24" borderId="21" xfId="33" applyFont="1" applyFill="1" applyBorder="1" applyAlignment="1">
      <alignment vertical="top" wrapText="1"/>
    </xf>
    <xf numFmtId="0" fontId="27" fillId="24" borderId="21" xfId="33" applyFont="1" applyFill="1" applyBorder="1" applyAlignment="1">
      <alignment wrapText="1"/>
    </xf>
    <xf numFmtId="0" fontId="27" fillId="24" borderId="18" xfId="33" applyFont="1" applyFill="1" applyBorder="1" applyAlignment="1">
      <alignment wrapText="1"/>
    </xf>
    <xf numFmtId="49" fontId="34" fillId="0" borderId="29" xfId="33" applyNumberFormat="1" applyFont="1" applyBorder="1" applyAlignment="1">
      <alignment vertical="top" wrapText="1"/>
    </xf>
    <xf numFmtId="49" fontId="34" fillId="0" borderId="30" xfId="33" applyNumberFormat="1" applyFont="1" applyBorder="1" applyAlignment="1">
      <alignment horizontal="center" vertical="center" wrapText="1"/>
    </xf>
    <xf numFmtId="49" fontId="34" fillId="0" borderId="29" xfId="33" applyNumberFormat="1" applyFont="1" applyBorder="1" applyAlignment="1">
      <alignment horizontal="right" vertical="top" wrapText="1"/>
    </xf>
    <xf numFmtId="49" fontId="34" fillId="0" borderId="29" xfId="33" applyNumberFormat="1" applyFont="1" applyBorder="1" applyAlignment="1">
      <alignment horizontal="left" vertical="top" wrapText="1"/>
    </xf>
    <xf numFmtId="49" fontId="34" fillId="26" borderId="31" xfId="33" applyNumberFormat="1" applyFont="1" applyFill="1" applyBorder="1" applyAlignment="1">
      <alignment vertical="top" wrapText="1"/>
    </xf>
    <xf numFmtId="0" fontId="33" fillId="0" borderId="32" xfId="33" applyFont="1" applyBorder="1" applyAlignment="1">
      <alignment vertical="top" wrapText="1"/>
    </xf>
    <xf numFmtId="49" fontId="34" fillId="0" borderId="33" xfId="33" applyNumberFormat="1" applyFont="1" applyBorder="1" applyAlignment="1">
      <alignment horizontal="center" vertical="center" wrapText="1"/>
    </xf>
    <xf numFmtId="49" fontId="34" fillId="0" borderId="43" xfId="33" applyNumberFormat="1" applyFont="1" applyBorder="1" applyAlignment="1">
      <alignment vertical="top" wrapText="1"/>
    </xf>
    <xf numFmtId="0" fontId="33" fillId="0" borderId="44" xfId="33" applyFont="1" applyBorder="1" applyAlignment="1">
      <alignment vertical="top" wrapText="1"/>
    </xf>
    <xf numFmtId="0" fontId="33" fillId="0" borderId="44" xfId="33" applyFont="1" applyBorder="1" applyAlignment="1" applyProtection="1">
      <alignment horizontal="left" vertical="center" wrapText="1"/>
      <protection locked="0"/>
    </xf>
    <xf numFmtId="49" fontId="34" fillId="0" borderId="45" xfId="33" applyNumberFormat="1" applyFont="1" applyBorder="1" applyAlignment="1">
      <alignment horizontal="center" vertical="center" wrapText="1"/>
    </xf>
    <xf numFmtId="49" fontId="35" fillId="25" borderId="39" xfId="33" applyNumberFormat="1" applyFont="1" applyFill="1" applyBorder="1" applyAlignment="1">
      <alignment vertical="top" wrapText="1"/>
    </xf>
    <xf numFmtId="0" fontId="35" fillId="25" borderId="22" xfId="33" applyFont="1" applyFill="1" applyBorder="1" applyAlignment="1" applyProtection="1">
      <alignment horizontal="left" vertical="top" wrapText="1"/>
    </xf>
    <xf numFmtId="0" fontId="21" fillId="0" borderId="15" xfId="33" applyFont="1" applyBorder="1" applyAlignment="1">
      <alignment horizontal="left" vertical="top" wrapText="1"/>
    </xf>
    <xf numFmtId="0" fontId="35" fillId="0" borderId="11" xfId="33" applyFont="1" applyBorder="1" applyAlignment="1">
      <alignment wrapText="1"/>
    </xf>
    <xf numFmtId="0" fontId="36" fillId="0" borderId="11" xfId="33" applyFont="1" applyBorder="1" applyAlignment="1" applyProtection="1">
      <alignment wrapText="1"/>
    </xf>
    <xf numFmtId="164" fontId="33" fillId="0" borderId="23" xfId="33" applyNumberFormat="1" applyFont="1" applyBorder="1" applyAlignment="1" applyProtection="1">
      <alignment horizontal="left" vertical="top" wrapText="1"/>
      <protection locked="0"/>
    </xf>
    <xf numFmtId="0" fontId="33" fillId="0" borderId="23" xfId="33" applyNumberFormat="1" applyFont="1" applyBorder="1" applyAlignment="1" applyProtection="1">
      <alignment horizontal="left" vertical="top" wrapText="1"/>
      <protection locked="0"/>
    </xf>
    <xf numFmtId="0" fontId="35" fillId="24" borderId="23" xfId="33" applyFont="1" applyFill="1" applyBorder="1" applyAlignment="1" applyProtection="1">
      <alignment horizontal="left" vertical="top" wrapText="1"/>
    </xf>
    <xf numFmtId="0" fontId="33" fillId="24" borderId="23" xfId="33" applyFont="1" applyFill="1" applyBorder="1" applyAlignment="1" applyProtection="1">
      <alignment horizontal="left" vertical="top" wrapText="1"/>
    </xf>
    <xf numFmtId="0" fontId="35" fillId="24" borderId="23" xfId="33" applyFont="1" applyFill="1" applyBorder="1" applyAlignment="1" applyProtection="1">
      <alignment vertical="top" wrapText="1"/>
    </xf>
    <xf numFmtId="0" fontId="33" fillId="0" borderId="23" xfId="33" applyFont="1" applyFill="1" applyBorder="1" applyAlignment="1" applyProtection="1">
      <alignment wrapText="1"/>
    </xf>
    <xf numFmtId="49" fontId="34" fillId="0" borderId="30" xfId="33" applyNumberFormat="1" applyFont="1" applyFill="1" applyBorder="1" applyAlignment="1" applyProtection="1">
      <alignment horizontal="center" vertical="center" wrapText="1"/>
    </xf>
    <xf numFmtId="49" fontId="36" fillId="0" borderId="30" xfId="33" applyNumberFormat="1" applyFont="1" applyFill="1" applyBorder="1" applyAlignment="1" applyProtection="1">
      <alignment horizontal="center" vertical="center" wrapText="1"/>
    </xf>
    <xf numFmtId="49" fontId="33" fillId="0" borderId="30" xfId="33" applyNumberFormat="1" applyFont="1" applyFill="1" applyBorder="1" applyAlignment="1" applyProtection="1">
      <alignment horizontal="center" vertical="center" wrapText="1"/>
    </xf>
    <xf numFmtId="49" fontId="33" fillId="24" borderId="30" xfId="33" applyNumberFormat="1" applyFont="1" applyFill="1" applyBorder="1" applyAlignment="1" applyProtection="1">
      <alignment horizontal="center" vertical="center" wrapText="1"/>
    </xf>
    <xf numFmtId="49" fontId="34" fillId="0" borderId="29" xfId="33" applyNumberFormat="1" applyFont="1" applyFill="1" applyBorder="1" applyAlignment="1" applyProtection="1">
      <alignment horizontal="right" vertical="top" wrapText="1"/>
    </xf>
    <xf numFmtId="0" fontId="33" fillId="0" borderId="30" xfId="33" applyFont="1" applyFill="1" applyBorder="1" applyAlignment="1" applyProtection="1">
      <alignment horizontal="center" vertical="center" wrapText="1"/>
    </xf>
    <xf numFmtId="0" fontId="34" fillId="0" borderId="31" xfId="0" applyFont="1" applyBorder="1" applyAlignment="1">
      <alignment horizontal="right" vertical="top" wrapText="1"/>
    </xf>
    <xf numFmtId="0" fontId="34" fillId="0" borderId="33" xfId="33" applyFont="1" applyFill="1" applyBorder="1" applyAlignment="1" applyProtection="1">
      <alignment horizontal="center" vertical="center" wrapText="1"/>
    </xf>
    <xf numFmtId="0" fontId="34" fillId="24" borderId="12" xfId="33" applyFont="1" applyFill="1" applyBorder="1" applyAlignment="1" applyProtection="1">
      <alignment horizontal="center" wrapText="1"/>
    </xf>
    <xf numFmtId="0" fontId="34" fillId="24" borderId="13" xfId="33" applyFont="1" applyFill="1" applyBorder="1" applyAlignment="1" applyProtection="1">
      <alignment horizontal="center" wrapText="1"/>
    </xf>
    <xf numFmtId="0" fontId="34" fillId="24" borderId="14" xfId="33" applyFont="1" applyFill="1" applyBorder="1" applyAlignment="1" applyProtection="1">
      <alignment horizontal="center" wrapText="1"/>
    </xf>
    <xf numFmtId="0" fontId="34" fillId="24" borderId="15" xfId="33" applyFont="1" applyFill="1" applyBorder="1" applyAlignment="1" applyProtection="1">
      <alignment wrapText="1"/>
    </xf>
    <xf numFmtId="0" fontId="37" fillId="24" borderId="16" xfId="33" applyFont="1" applyFill="1" applyBorder="1" applyAlignment="1" applyProtection="1">
      <alignment wrapText="1"/>
    </xf>
    <xf numFmtId="0" fontId="35" fillId="24" borderId="16" xfId="33" applyFont="1" applyFill="1" applyBorder="1" applyAlignment="1" applyProtection="1">
      <alignment horizontal="left" vertical="top" wrapText="1"/>
    </xf>
    <xf numFmtId="49" fontId="36" fillId="24" borderId="16" xfId="33" applyNumberFormat="1" applyFont="1" applyFill="1" applyBorder="1" applyAlignment="1" applyProtection="1">
      <alignment horizontal="center" vertical="center" wrapText="1"/>
    </xf>
    <xf numFmtId="0" fontId="35" fillId="24" borderId="16" xfId="33" applyFont="1" applyFill="1" applyBorder="1" applyAlignment="1" applyProtection="1">
      <alignment horizontal="center" vertical="center" wrapText="1"/>
    </xf>
    <xf numFmtId="0" fontId="34" fillId="24" borderId="16" xfId="33" applyFont="1" applyFill="1" applyBorder="1" applyAlignment="1" applyProtection="1">
      <alignment horizontal="center" vertical="center" wrapText="1"/>
    </xf>
    <xf numFmtId="0" fontId="34" fillId="24" borderId="21" xfId="33" applyFont="1" applyFill="1" applyBorder="1" applyAlignment="1" applyProtection="1">
      <alignment wrapText="1"/>
    </xf>
    <xf numFmtId="0" fontId="34" fillId="24" borderId="21" xfId="33" applyFont="1" applyFill="1" applyBorder="1" applyAlignment="1" applyProtection="1">
      <alignment horizontal="left" wrapText="1"/>
    </xf>
    <xf numFmtId="0" fontId="34" fillId="24" borderId="21" xfId="33" applyFont="1" applyFill="1" applyBorder="1" applyAlignment="1" applyProtection="1">
      <alignment vertical="top" wrapText="1"/>
    </xf>
    <xf numFmtId="0" fontId="34" fillId="24" borderId="18" xfId="33" applyFont="1" applyFill="1" applyBorder="1" applyAlignment="1" applyProtection="1">
      <alignment wrapText="1"/>
    </xf>
    <xf numFmtId="0" fontId="27" fillId="0" borderId="21" xfId="33" applyNumberFormat="1" applyFont="1" applyFill="1" applyBorder="1" applyAlignment="1" applyProtection="1">
      <alignment horizontal="center"/>
    </xf>
    <xf numFmtId="49" fontId="27" fillId="0" borderId="18" xfId="33" applyNumberFormat="1" applyFont="1" applyFill="1" applyBorder="1" applyAlignment="1" applyProtection="1">
      <alignment horizontal="center"/>
    </xf>
    <xf numFmtId="0" fontId="27" fillId="0" borderId="12" xfId="33" applyNumberFormat="1" applyFont="1" applyFill="1" applyBorder="1" applyAlignment="1" applyProtection="1">
      <alignment horizontal="center"/>
    </xf>
    <xf numFmtId="0" fontId="27" fillId="0" borderId="13" xfId="33" applyNumberFormat="1" applyFont="1" applyFill="1" applyBorder="1" applyAlignment="1" applyProtection="1">
      <alignment horizontal="center"/>
    </xf>
    <xf numFmtId="0" fontId="27" fillId="0" borderId="14" xfId="33" applyNumberFormat="1" applyFont="1" applyFill="1" applyBorder="1" applyAlignment="1" applyProtection="1">
      <alignment horizontal="center"/>
    </xf>
    <xf numFmtId="0" fontId="34" fillId="0" borderId="29" xfId="33" applyNumberFormat="1" applyFont="1" applyBorder="1" applyAlignment="1" applyProtection="1">
      <alignment horizontal="right" vertical="top" wrapText="1"/>
    </xf>
    <xf numFmtId="14" fontId="34" fillId="0" borderId="29" xfId="33" quotePrefix="1" applyNumberFormat="1" applyFont="1" applyBorder="1" applyAlignment="1" applyProtection="1">
      <alignment horizontal="left" vertical="top" wrapText="1"/>
    </xf>
    <xf numFmtId="49" fontId="34" fillId="0" borderId="31" xfId="33" quotePrefix="1" applyNumberFormat="1" applyFont="1" applyBorder="1" applyAlignment="1" applyProtection="1">
      <alignment horizontal="left" vertical="top" wrapText="1"/>
    </xf>
    <xf numFmtId="0" fontId="34" fillId="24" borderId="15" xfId="33" applyFont="1" applyFill="1" applyBorder="1" applyProtection="1"/>
    <xf numFmtId="0" fontId="35" fillId="0" borderId="37" xfId="33" applyFont="1" applyBorder="1" applyProtection="1"/>
    <xf numFmtId="0" fontId="36" fillId="0" borderId="37" xfId="33" applyFont="1" applyBorder="1" applyProtection="1"/>
    <xf numFmtId="0" fontId="34" fillId="0" borderId="43" xfId="33" quotePrefix="1" applyNumberFormat="1" applyFont="1" applyBorder="1" applyAlignment="1" applyProtection="1">
      <alignment vertical="top" wrapText="1"/>
    </xf>
    <xf numFmtId="0" fontId="38" fillId="0" borderId="44" xfId="33" applyFont="1" applyBorder="1" applyAlignment="1" applyProtection="1">
      <alignment vertical="top" wrapText="1"/>
    </xf>
    <xf numFmtId="49" fontId="34" fillId="0" borderId="45" xfId="33" applyNumberFormat="1" applyFont="1" applyBorder="1" applyAlignment="1" applyProtection="1">
      <alignment horizontal="center" vertical="center"/>
    </xf>
    <xf numFmtId="0" fontId="34" fillId="24" borderId="16" xfId="33" applyFont="1" applyFill="1" applyBorder="1" applyAlignment="1" applyProtection="1">
      <alignment vertical="top"/>
    </xf>
    <xf numFmtId="0" fontId="34" fillId="24" borderId="17" xfId="33" applyFont="1" applyFill="1" applyBorder="1" applyProtection="1"/>
    <xf numFmtId="0" fontId="33" fillId="0" borderId="23" xfId="0" applyFont="1" applyFill="1" applyBorder="1" applyAlignment="1" applyProtection="1">
      <alignment horizontal="left" vertical="top" wrapText="1"/>
      <protection locked="0"/>
    </xf>
    <xf numFmtId="14" fontId="33" fillId="0" borderId="23" xfId="0" applyNumberFormat="1" applyFont="1" applyFill="1" applyBorder="1" applyAlignment="1" applyProtection="1">
      <alignment horizontal="left" vertical="top" wrapText="1"/>
      <protection locked="0"/>
    </xf>
    <xf numFmtId="0" fontId="33" fillId="0" borderId="23" xfId="0" applyFont="1" applyBorder="1" applyAlignment="1" applyProtection="1">
      <alignment horizontal="left" vertical="top" wrapText="1"/>
      <protection locked="0"/>
    </xf>
    <xf numFmtId="0" fontId="33" fillId="0" borderId="29" xfId="0" applyFont="1" applyFill="1" applyBorder="1" applyAlignment="1" applyProtection="1">
      <alignment wrapText="1"/>
    </xf>
    <xf numFmtId="0" fontId="33" fillId="0" borderId="31" xfId="0" applyFont="1" applyFill="1" applyBorder="1" applyAlignment="1" applyProtection="1">
      <alignment wrapText="1"/>
    </xf>
    <xf numFmtId="0" fontId="33" fillId="0" borderId="44" xfId="0" applyFont="1" applyFill="1" applyBorder="1" applyAlignment="1" applyProtection="1">
      <alignment horizontal="left" vertical="top" wrapText="1"/>
      <protection locked="0"/>
    </xf>
    <xf numFmtId="14" fontId="33" fillId="0" borderId="44" xfId="0" applyNumberFormat="1" applyFont="1" applyFill="1" applyBorder="1" applyAlignment="1" applyProtection="1">
      <alignment horizontal="left" vertical="top" wrapText="1"/>
      <protection locked="0"/>
    </xf>
    <xf numFmtId="0" fontId="33" fillId="0" borderId="32" xfId="0" applyFont="1" applyFill="1" applyBorder="1" applyAlignment="1" applyProtection="1">
      <alignment horizontal="left" vertical="top" wrapText="1"/>
    </xf>
    <xf numFmtId="14" fontId="33" fillId="0" borderId="32" xfId="0" applyNumberFormat="1" applyFont="1" applyFill="1" applyBorder="1" applyAlignment="1" applyProtection="1">
      <alignment horizontal="left" vertical="top" wrapText="1"/>
    </xf>
    <xf numFmtId="0" fontId="41" fillId="0" borderId="26" xfId="0" applyFont="1" applyFill="1" applyBorder="1" applyAlignment="1" applyProtection="1">
      <alignment horizontal="left" vertical="top" wrapText="1"/>
    </xf>
    <xf numFmtId="0" fontId="40" fillId="0" borderId="27" xfId="0" applyFont="1" applyFill="1" applyBorder="1" applyAlignment="1" applyProtection="1">
      <alignment horizontal="left" vertical="top" wrapText="1"/>
    </xf>
    <xf numFmtId="0" fontId="40" fillId="0" borderId="28" xfId="0" applyFont="1" applyFill="1" applyBorder="1" applyAlignment="1" applyProtection="1">
      <alignment horizontal="left" vertical="top" wrapText="1"/>
    </xf>
    <xf numFmtId="0" fontId="33" fillId="0" borderId="31" xfId="0" applyFont="1" applyFill="1" applyBorder="1" applyAlignment="1" applyProtection="1">
      <alignment horizontal="left" vertical="top" wrapText="1"/>
    </xf>
    <xf numFmtId="0" fontId="33" fillId="0" borderId="33" xfId="0" applyFont="1" applyFill="1" applyBorder="1" applyAlignment="1" applyProtection="1">
      <alignment horizontal="left" vertical="top" wrapText="1"/>
    </xf>
    <xf numFmtId="0" fontId="33" fillId="0" borderId="45" xfId="0" applyFont="1" applyFill="1" applyBorder="1" applyAlignment="1" applyProtection="1">
      <alignment horizontal="left" vertical="top" wrapText="1"/>
      <protection locked="0"/>
    </xf>
    <xf numFmtId="0" fontId="33" fillId="0" borderId="30" xfId="0" applyFont="1" applyFill="1" applyBorder="1" applyAlignment="1" applyProtection="1">
      <alignment horizontal="left" vertical="top" wrapText="1"/>
      <protection locked="0"/>
    </xf>
    <xf numFmtId="0" fontId="33" fillId="0" borderId="30" xfId="0" applyFont="1" applyBorder="1" applyAlignment="1" applyProtection="1">
      <alignment horizontal="left" vertical="top" wrapText="1"/>
      <protection locked="0"/>
    </xf>
    <xf numFmtId="0" fontId="33" fillId="0" borderId="32" xfId="0" applyFont="1" applyBorder="1" applyAlignment="1" applyProtection="1">
      <alignment horizontal="left" vertical="top" wrapText="1"/>
      <protection locked="0"/>
    </xf>
    <xf numFmtId="14" fontId="33" fillId="0" borderId="32" xfId="0" applyNumberFormat="1" applyFont="1" applyFill="1" applyBorder="1" applyAlignment="1" applyProtection="1">
      <alignment horizontal="left" vertical="top" wrapText="1"/>
      <protection locked="0"/>
    </xf>
    <xf numFmtId="0" fontId="33" fillId="0" borderId="32" xfId="0" applyFont="1" applyFill="1" applyBorder="1" applyAlignment="1" applyProtection="1">
      <alignment horizontal="left" vertical="top" wrapText="1"/>
      <protection locked="0"/>
    </xf>
    <xf numFmtId="0" fontId="33" fillId="0" borderId="33" xfId="0" applyFont="1" applyBorder="1" applyAlignment="1" applyProtection="1">
      <alignment horizontal="left" vertical="top" wrapText="1"/>
      <protection locked="0"/>
    </xf>
    <xf numFmtId="0" fontId="36" fillId="0" borderId="11" xfId="0" applyFont="1" applyFill="1" applyBorder="1" applyAlignment="1" applyProtection="1">
      <alignment horizontal="left" vertical="center" wrapText="1"/>
    </xf>
    <xf numFmtId="0" fontId="34" fillId="0" borderId="0" xfId="33" applyFont="1" applyBorder="1" applyAlignment="1" applyProtection="1">
      <alignment vertical="top"/>
    </xf>
    <xf numFmtId="49" fontId="34" fillId="0" borderId="46" xfId="33" applyNumberFormat="1" applyFont="1" applyFill="1" applyBorder="1" applyAlignment="1" applyProtection="1">
      <alignment horizontal="right" vertical="top" wrapText="1"/>
    </xf>
    <xf numFmtId="0" fontId="33" fillId="0" borderId="47" xfId="33" applyFont="1" applyFill="1" applyBorder="1" applyAlignment="1">
      <alignment vertical="top" wrapText="1"/>
    </xf>
    <xf numFmtId="0" fontId="33" fillId="0" borderId="47" xfId="33" applyFont="1" applyBorder="1" applyAlignment="1">
      <alignment vertical="top" wrapText="1"/>
    </xf>
    <xf numFmtId="49" fontId="33" fillId="0" borderId="48" xfId="33" applyNumberFormat="1" applyFont="1" applyFill="1" applyBorder="1" applyAlignment="1" applyProtection="1">
      <alignment horizontal="center" vertical="center" wrapText="1"/>
    </xf>
    <xf numFmtId="0" fontId="34" fillId="0" borderId="46" xfId="33" applyFont="1" applyFill="1" applyBorder="1" applyAlignment="1" applyProtection="1">
      <alignment horizontal="right" vertical="top" wrapText="1"/>
    </xf>
    <xf numFmtId="0" fontId="34" fillId="0" borderId="47" xfId="33" applyFont="1" applyFill="1" applyBorder="1" applyAlignment="1" applyProtection="1">
      <alignment vertical="top" wrapText="1"/>
    </xf>
    <xf numFmtId="0" fontId="33" fillId="0" borderId="47" xfId="33" applyFont="1" applyFill="1" applyBorder="1" applyAlignment="1" applyProtection="1">
      <alignment horizontal="left" vertical="top" wrapText="1"/>
      <protection locked="0"/>
    </xf>
    <xf numFmtId="0" fontId="34" fillId="0" borderId="47" xfId="33" applyFont="1" applyBorder="1" applyAlignment="1" applyProtection="1">
      <alignment horizontal="left" vertical="top" wrapText="1"/>
    </xf>
    <xf numFmtId="49" fontId="36" fillId="0" borderId="48" xfId="33" applyNumberFormat="1" applyFont="1" applyFill="1" applyBorder="1" applyAlignment="1" applyProtection="1">
      <alignment horizontal="center" vertical="center" wrapText="1"/>
    </xf>
    <xf numFmtId="0" fontId="35" fillId="0" borderId="54" xfId="33" applyFont="1" applyBorder="1" applyAlignment="1" applyProtection="1">
      <alignment wrapText="1"/>
    </xf>
    <xf numFmtId="0" fontId="35" fillId="0" borderId="55" xfId="33" applyFont="1" applyBorder="1" applyAlignment="1" applyProtection="1">
      <alignment wrapText="1"/>
    </xf>
    <xf numFmtId="0" fontId="35" fillId="0" borderId="55" xfId="33" applyFont="1" applyBorder="1" applyAlignment="1" applyProtection="1">
      <alignment horizontal="left" wrapText="1"/>
    </xf>
    <xf numFmtId="0" fontId="36" fillId="0" borderId="55" xfId="33" applyFont="1" applyBorder="1" applyAlignment="1" applyProtection="1">
      <alignment wrapText="1"/>
    </xf>
    <xf numFmtId="0" fontId="36" fillId="0" borderId="56" xfId="33" applyFont="1" applyFill="1" applyBorder="1" applyAlignment="1" applyProtection="1">
      <alignment horizontal="center" wrapText="1"/>
    </xf>
    <xf numFmtId="49" fontId="34" fillId="0" borderId="43" xfId="33" applyNumberFormat="1" applyFont="1" applyBorder="1" applyAlignment="1" applyProtection="1">
      <alignment horizontal="right" vertical="top" wrapText="1"/>
    </xf>
    <xf numFmtId="0" fontId="33" fillId="0" borderId="45" xfId="33" applyFont="1" applyFill="1" applyBorder="1" applyAlignment="1" applyProtection="1">
      <alignment horizontal="center" vertical="center" wrapText="1"/>
    </xf>
    <xf numFmtId="49" fontId="34" fillId="0" borderId="43" xfId="33" applyNumberFormat="1" applyFont="1" applyBorder="1" applyAlignment="1" applyProtection="1">
      <alignment vertical="top" wrapText="1"/>
    </xf>
    <xf numFmtId="0" fontId="33" fillId="0" borderId="44" xfId="33" applyFont="1" applyBorder="1" applyAlignment="1" applyProtection="1">
      <alignment wrapText="1"/>
    </xf>
    <xf numFmtId="0" fontId="39" fillId="24" borderId="44" xfId="33" applyFont="1" applyFill="1" applyBorder="1" applyAlignment="1" applyProtection="1">
      <alignment horizontal="left" vertical="top" wrapText="1"/>
    </xf>
    <xf numFmtId="0" fontId="34" fillId="24" borderId="44" xfId="33" applyFont="1" applyFill="1" applyBorder="1" applyAlignment="1" applyProtection="1">
      <alignment vertical="top" wrapText="1"/>
    </xf>
    <xf numFmtId="49" fontId="36" fillId="24" borderId="45" xfId="33" applyNumberFormat="1" applyFont="1" applyFill="1" applyBorder="1" applyAlignment="1" applyProtection="1">
      <alignment horizontal="center" vertical="center" wrapText="1"/>
    </xf>
    <xf numFmtId="49" fontId="33" fillId="0" borderId="43" xfId="33" applyNumberFormat="1" applyFont="1" applyBorder="1" applyAlignment="1" applyProtection="1">
      <alignment vertical="top" wrapText="1"/>
    </xf>
    <xf numFmtId="0" fontId="33" fillId="0" borderId="44" xfId="33" applyFont="1" applyBorder="1" applyAlignment="1" applyProtection="1">
      <alignment horizontal="left" vertical="top" wrapText="1"/>
    </xf>
    <xf numFmtId="49" fontId="34" fillId="0" borderId="45" xfId="33" applyNumberFormat="1" applyFont="1" applyFill="1" applyBorder="1" applyAlignment="1" applyProtection="1">
      <alignment horizontal="center" vertical="center" wrapText="1"/>
    </xf>
    <xf numFmtId="49" fontId="35" fillId="25" borderId="34" xfId="33" applyNumberFormat="1" applyFont="1" applyFill="1" applyBorder="1" applyAlignment="1" applyProtection="1">
      <alignment vertical="center" wrapText="1"/>
    </xf>
    <xf numFmtId="0" fontId="34" fillId="24" borderId="12" xfId="33" applyFont="1" applyFill="1" applyBorder="1" applyAlignment="1" applyProtection="1">
      <alignment wrapText="1"/>
    </xf>
    <xf numFmtId="49" fontId="35" fillId="25" borderId="11" xfId="33" applyNumberFormat="1" applyFont="1" applyFill="1" applyBorder="1" applyAlignment="1" applyProtection="1">
      <alignment vertical="top" wrapText="1"/>
    </xf>
    <xf numFmtId="49" fontId="33" fillId="0" borderId="46" xfId="33" applyNumberFormat="1" applyFont="1" applyBorder="1" applyAlignment="1" applyProtection="1">
      <alignment vertical="top" wrapText="1"/>
    </xf>
    <xf numFmtId="0" fontId="38" fillId="0" borderId="47" xfId="33" applyFont="1" applyBorder="1" applyAlignment="1" applyProtection="1">
      <alignment vertical="top" wrapText="1"/>
    </xf>
    <xf numFmtId="49" fontId="34" fillId="0" borderId="48" xfId="33" applyNumberFormat="1" applyFont="1" applyBorder="1" applyAlignment="1" applyProtection="1">
      <alignment horizontal="center" vertical="center" wrapText="1"/>
    </xf>
    <xf numFmtId="49" fontId="34" fillId="0" borderId="43" xfId="33" applyNumberFormat="1" applyFont="1" applyFill="1" applyBorder="1" applyAlignment="1" applyProtection="1">
      <alignment vertical="top" wrapText="1"/>
    </xf>
    <xf numFmtId="0" fontId="33" fillId="0" borderId="44" xfId="0" applyFont="1" applyBorder="1" applyAlignment="1" applyProtection="1">
      <alignment vertical="top" wrapText="1"/>
    </xf>
    <xf numFmtId="0" fontId="33" fillId="0" borderId="44" xfId="33" applyFont="1" applyFill="1" applyBorder="1" applyAlignment="1" applyProtection="1">
      <alignment vertical="top" wrapText="1"/>
      <protection locked="0"/>
    </xf>
    <xf numFmtId="49" fontId="33" fillId="0" borderId="45" xfId="33" applyNumberFormat="1" applyFont="1" applyBorder="1" applyAlignment="1" applyProtection="1">
      <alignment horizontal="center" vertical="center" wrapText="1"/>
    </xf>
    <xf numFmtId="49" fontId="35" fillId="25" borderId="57" xfId="33" applyNumberFormat="1" applyFont="1" applyFill="1" applyBorder="1" applyAlignment="1" applyProtection="1">
      <alignment vertical="top" wrapText="1"/>
    </xf>
    <xf numFmtId="0" fontId="36" fillId="0" borderId="61" xfId="0" applyFont="1" applyFill="1" applyBorder="1" applyAlignment="1" applyProtection="1">
      <alignment wrapText="1"/>
    </xf>
    <xf numFmtId="14" fontId="34" fillId="0" borderId="29" xfId="33" quotePrefix="1" applyNumberFormat="1" applyFont="1" applyBorder="1" applyAlignment="1" applyProtection="1">
      <alignment horizontal="right" vertical="top" wrapText="1"/>
    </xf>
    <xf numFmtId="0" fontId="46" fillId="0" borderId="0" xfId="33" applyFont="1" applyFill="1" applyProtection="1"/>
    <xf numFmtId="0" fontId="49" fillId="0" borderId="0" xfId="33" applyFont="1" applyFill="1" applyProtection="1"/>
    <xf numFmtId="0" fontId="34" fillId="26" borderId="0" xfId="33" applyFont="1" applyFill="1" applyBorder="1" applyProtection="1"/>
    <xf numFmtId="0" fontId="34" fillId="26" borderId="0" xfId="33" applyFont="1" applyFill="1" applyProtection="1"/>
    <xf numFmtId="0" fontId="33" fillId="0" borderId="23" xfId="33" applyFont="1" applyBorder="1" applyAlignment="1" applyProtection="1">
      <alignment vertical="top" wrapText="1"/>
      <protection locked="0"/>
    </xf>
    <xf numFmtId="0" fontId="33" fillId="0" borderId="23" xfId="33" applyFont="1" applyBorder="1" applyAlignment="1" applyProtection="1">
      <alignment horizontal="left" vertical="top" wrapText="1"/>
      <protection locked="0"/>
    </xf>
    <xf numFmtId="0" fontId="34" fillId="26" borderId="0" xfId="33" applyFont="1" applyFill="1" applyBorder="1" applyAlignment="1" applyProtection="1"/>
    <xf numFmtId="0" fontId="27" fillId="26" borderId="0" xfId="33" applyFont="1" applyFill="1" applyBorder="1"/>
    <xf numFmtId="0" fontId="33" fillId="0" borderId="50" xfId="33" applyFont="1" applyBorder="1" applyAlignment="1" applyProtection="1">
      <alignment horizontal="left" vertical="top" wrapText="1"/>
      <protection locked="0"/>
    </xf>
    <xf numFmtId="0" fontId="33" fillId="0" borderId="42" xfId="33" applyFont="1" applyBorder="1" applyAlignment="1" applyProtection="1">
      <alignment horizontal="left" vertical="top" wrapText="1"/>
      <protection locked="0"/>
    </xf>
    <xf numFmtId="0" fontId="33" fillId="0" borderId="23" xfId="33" applyFont="1" applyBorder="1" applyAlignment="1" applyProtection="1">
      <alignment horizontal="left" vertical="top" wrapText="1"/>
      <protection locked="0"/>
    </xf>
    <xf numFmtId="0" fontId="41" fillId="0" borderId="23" xfId="33" applyFont="1" applyBorder="1" applyAlignment="1" applyProtection="1">
      <alignment horizontal="left" vertical="top" wrapText="1"/>
      <protection locked="0"/>
    </xf>
    <xf numFmtId="0" fontId="34" fillId="26" borderId="0" xfId="0" applyFont="1" applyFill="1" applyBorder="1"/>
    <xf numFmtId="0" fontId="34" fillId="0" borderId="0" xfId="0" applyFont="1" applyFill="1" applyAlignment="1" applyProtection="1">
      <alignment wrapText="1"/>
    </xf>
    <xf numFmtId="0" fontId="41" fillId="0" borderId="0" xfId="33" applyFont="1" applyBorder="1" applyAlignment="1" applyProtection="1">
      <alignment horizontal="left" vertical="top" wrapText="1"/>
      <protection locked="0"/>
    </xf>
    <xf numFmtId="0" fontId="24" fillId="0" borderId="0" xfId="33" applyFont="1" applyFill="1" applyBorder="1" applyAlignment="1">
      <alignment vertical="top" wrapText="1"/>
    </xf>
    <xf numFmtId="0" fontId="33" fillId="0" borderId="23" xfId="33" applyFont="1" applyBorder="1" applyAlignment="1" applyProtection="1">
      <alignment horizontal="left" vertical="top" wrapText="1"/>
      <protection locked="0"/>
    </xf>
    <xf numFmtId="0" fontId="33" fillId="0" borderId="23" xfId="33" applyFont="1" applyBorder="1" applyAlignment="1" applyProtection="1">
      <alignment horizontal="center" vertical="top" wrapText="1"/>
      <protection locked="0"/>
    </xf>
    <xf numFmtId="0" fontId="33" fillId="0" borderId="32" xfId="33" applyFont="1" applyBorder="1" applyAlignment="1" applyProtection="1">
      <alignment horizontal="center" vertical="top" wrapText="1"/>
      <protection locked="0"/>
    </xf>
    <xf numFmtId="0" fontId="35" fillId="0" borderId="23" xfId="33" applyFont="1" applyBorder="1" applyAlignment="1" applyProtection="1">
      <alignment horizontal="center" vertical="top" wrapText="1"/>
    </xf>
    <xf numFmtId="0" fontId="1" fillId="0" borderId="11" xfId="33" applyFont="1" applyFill="1" applyBorder="1" applyAlignment="1" applyProtection="1">
      <alignment horizontal="center"/>
    </xf>
    <xf numFmtId="0" fontId="1" fillId="24" borderId="17" xfId="33" applyFont="1" applyFill="1" applyBorder="1" applyAlignment="1" applyProtection="1">
      <alignment horizontal="center"/>
    </xf>
    <xf numFmtId="0" fontId="1" fillId="24" borderId="21" xfId="33" applyFont="1" applyFill="1" applyBorder="1" applyAlignment="1" applyProtection="1">
      <alignment horizontal="center"/>
    </xf>
    <xf numFmtId="0" fontId="1" fillId="24" borderId="18" xfId="33" applyFont="1" applyFill="1" applyBorder="1" applyAlignment="1" applyProtection="1">
      <alignment horizontal="center"/>
    </xf>
    <xf numFmtId="0" fontId="1" fillId="24" borderId="12" xfId="33" applyFont="1" applyFill="1" applyBorder="1" applyAlignment="1" applyProtection="1">
      <alignment horizontal="center"/>
    </xf>
    <xf numFmtId="0" fontId="1" fillId="24" borderId="15" xfId="33" applyFont="1" applyFill="1" applyBorder="1" applyAlignment="1" applyProtection="1">
      <alignment horizontal="center"/>
    </xf>
    <xf numFmtId="0" fontId="1" fillId="24" borderId="13" xfId="33" applyFont="1" applyFill="1" applyBorder="1" applyAlignment="1" applyProtection="1">
      <alignment horizontal="center"/>
    </xf>
    <xf numFmtId="0" fontId="1" fillId="24" borderId="14" xfId="33" applyFont="1" applyFill="1" applyBorder="1" applyAlignment="1" applyProtection="1">
      <alignment horizontal="center"/>
    </xf>
    <xf numFmtId="0" fontId="1" fillId="24" borderId="16" xfId="33" applyFont="1" applyFill="1" applyBorder="1" applyAlignment="1" applyProtection="1">
      <alignment horizontal="center"/>
    </xf>
    <xf numFmtId="0" fontId="42" fillId="0" borderId="11" xfId="33" applyFont="1" applyFill="1" applyBorder="1" applyAlignment="1" applyProtection="1">
      <alignment horizontal="left" vertical="top" wrapText="1"/>
    </xf>
    <xf numFmtId="0" fontId="1" fillId="0" borderId="12" xfId="33" applyNumberFormat="1" applyFont="1" applyFill="1" applyBorder="1" applyAlignment="1" applyProtection="1">
      <alignment horizontal="center"/>
    </xf>
    <xf numFmtId="0" fontId="1" fillId="0" borderId="13" xfId="33" applyNumberFormat="1" applyFont="1" applyFill="1" applyBorder="1" applyAlignment="1" applyProtection="1">
      <alignment horizontal="center"/>
    </xf>
    <xf numFmtId="0" fontId="1" fillId="0" borderId="14" xfId="33" applyNumberFormat="1" applyFont="1" applyFill="1" applyBorder="1" applyAlignment="1" applyProtection="1">
      <alignment horizontal="center"/>
    </xf>
    <xf numFmtId="0" fontId="1" fillId="0" borderId="15" xfId="33" applyNumberFormat="1" applyFont="1" applyFill="1" applyBorder="1" applyAlignment="1" applyProtection="1">
      <alignment horizontal="center"/>
    </xf>
    <xf numFmtId="0" fontId="1" fillId="0" borderId="0" xfId="33" applyNumberFormat="1" applyFont="1" applyFill="1" applyBorder="1" applyAlignment="1" applyProtection="1">
      <alignment horizontal="center"/>
    </xf>
    <xf numFmtId="0" fontId="1" fillId="0" borderId="16" xfId="33" applyNumberFormat="1" applyFont="1" applyFill="1" applyBorder="1" applyAlignment="1" applyProtection="1">
      <alignment horizontal="center"/>
    </xf>
    <xf numFmtId="0" fontId="42" fillId="0" borderId="11" xfId="33" applyFont="1" applyFill="1" applyBorder="1" applyAlignment="1" applyProtection="1">
      <alignment horizontal="center" vertical="top" wrapText="1"/>
    </xf>
    <xf numFmtId="0" fontId="27" fillId="0" borderId="11" xfId="33" applyFont="1" applyFill="1" applyBorder="1" applyAlignment="1" applyProtection="1">
      <alignment horizontal="left" vertical="center"/>
    </xf>
    <xf numFmtId="0" fontId="54" fillId="0" borderId="11" xfId="33" applyFont="1" applyFill="1" applyBorder="1" applyAlignment="1" applyProtection="1">
      <alignment horizontal="left" vertical="center"/>
      <protection locked="0"/>
    </xf>
    <xf numFmtId="0" fontId="53" fillId="0" borderId="11" xfId="33" applyFont="1" applyFill="1" applyBorder="1" applyAlignment="1" applyProtection="1">
      <alignment horizontal="left" vertical="center"/>
      <protection locked="0"/>
    </xf>
    <xf numFmtId="0" fontId="55" fillId="0" borderId="11" xfId="33" applyFont="1" applyFill="1" applyBorder="1" applyAlignment="1" applyProtection="1">
      <alignment vertical="center"/>
      <protection locked="0"/>
    </xf>
    <xf numFmtId="0" fontId="30" fillId="0" borderId="17" xfId="33" applyNumberFormat="1" applyFont="1" applyFill="1" applyBorder="1" applyAlignment="1" applyProtection="1">
      <alignment horizontal="left"/>
    </xf>
    <xf numFmtId="0" fontId="27" fillId="0" borderId="21" xfId="33" applyNumberFormat="1" applyFont="1" applyFill="1" applyBorder="1" applyAlignment="1" applyProtection="1">
      <alignment horizontal="left"/>
    </xf>
    <xf numFmtId="0" fontId="34" fillId="0" borderId="0" xfId="33" applyFont="1" applyBorder="1" applyAlignment="1" applyProtection="1">
      <alignment horizontal="left" wrapText="1"/>
    </xf>
    <xf numFmtId="0" fontId="35" fillId="25" borderId="35" xfId="33" applyFont="1" applyFill="1" applyBorder="1" applyAlignment="1" applyProtection="1">
      <alignment horizontal="left" vertical="top" wrapText="1"/>
    </xf>
    <xf numFmtId="0" fontId="35" fillId="25" borderId="36" xfId="33" applyFont="1" applyFill="1" applyBorder="1" applyAlignment="1" applyProtection="1">
      <alignment horizontal="left" vertical="top" wrapText="1"/>
    </xf>
    <xf numFmtId="0" fontId="38" fillId="0" borderId="0" xfId="0" applyFont="1" applyAlignment="1">
      <alignment horizontal="center"/>
    </xf>
    <xf numFmtId="0" fontId="33" fillId="0" borderId="23" xfId="33" applyFont="1" applyBorder="1" applyAlignment="1" applyProtection="1">
      <alignment horizontal="left" vertical="center" wrapText="1"/>
    </xf>
    <xf numFmtId="0" fontId="35" fillId="25" borderId="35" xfId="33" applyFont="1" applyFill="1" applyBorder="1" applyAlignment="1" applyProtection="1">
      <alignment horizontal="left" vertical="center" wrapText="1"/>
    </xf>
    <xf numFmtId="0" fontId="35" fillId="25" borderId="36" xfId="33" applyFont="1" applyFill="1" applyBorder="1" applyAlignment="1" applyProtection="1">
      <alignment horizontal="left" vertical="center" wrapText="1"/>
    </xf>
    <xf numFmtId="0" fontId="26" fillId="0" borderId="0" xfId="0" applyFont="1" applyAlignment="1">
      <alignment horizontal="center"/>
    </xf>
    <xf numFmtId="0" fontId="35" fillId="25" borderId="40" xfId="33" applyFont="1" applyFill="1" applyBorder="1" applyAlignment="1" applyProtection="1">
      <alignment horizontal="left" vertical="top" wrapText="1"/>
    </xf>
    <xf numFmtId="0" fontId="35" fillId="25" borderId="20" xfId="33" applyFont="1" applyFill="1" applyBorder="1" applyAlignment="1" applyProtection="1">
      <alignment horizontal="left" vertical="top" wrapText="1"/>
    </xf>
    <xf numFmtId="0" fontId="21" fillId="0" borderId="15" xfId="33" applyFont="1" applyBorder="1" applyAlignment="1">
      <alignment horizontal="left" vertical="top" wrapText="1"/>
    </xf>
    <xf numFmtId="0" fontId="21" fillId="0" borderId="0" xfId="33" applyFont="1" applyBorder="1" applyAlignment="1">
      <alignment horizontal="left" vertical="top" wrapText="1"/>
    </xf>
    <xf numFmtId="0" fontId="21" fillId="0" borderId="16" xfId="33" applyFont="1" applyBorder="1" applyAlignment="1">
      <alignment horizontal="left" vertical="top" wrapText="1"/>
    </xf>
    <xf numFmtId="0" fontId="21" fillId="24" borderId="0" xfId="33" applyFont="1" applyFill="1" applyBorder="1" applyAlignment="1">
      <alignment horizontal="center" vertical="top" wrapText="1"/>
    </xf>
    <xf numFmtId="0" fontId="21" fillId="0" borderId="17" xfId="33" applyFont="1" applyBorder="1" applyAlignment="1">
      <alignment horizontal="left" vertical="top" wrapText="1"/>
    </xf>
    <xf numFmtId="0" fontId="21" fillId="0" borderId="21" xfId="33" applyFont="1" applyBorder="1" applyAlignment="1">
      <alignment horizontal="left" vertical="top" wrapText="1"/>
    </xf>
    <xf numFmtId="0" fontId="21" fillId="0" borderId="18" xfId="33" applyFont="1" applyBorder="1" applyAlignment="1">
      <alignment horizontal="left" vertical="top" wrapText="1"/>
    </xf>
    <xf numFmtId="0" fontId="31" fillId="0" borderId="19" xfId="33" applyFont="1" applyBorder="1" applyAlignment="1">
      <alignment horizontal="left" vertical="top" wrapText="1"/>
    </xf>
    <xf numFmtId="0" fontId="31" fillId="0" borderId="20" xfId="33" applyFont="1" applyBorder="1" applyAlignment="1">
      <alignment horizontal="left" vertical="top" wrapText="1"/>
    </xf>
    <xf numFmtId="0" fontId="31" fillId="0" borderId="22" xfId="33" applyFont="1" applyBorder="1" applyAlignment="1">
      <alignment horizontal="left" vertical="top" wrapText="1"/>
    </xf>
    <xf numFmtId="0" fontId="21" fillId="0" borderId="12" xfId="33" applyFont="1" applyBorder="1" applyAlignment="1">
      <alignment horizontal="left" vertical="top" wrapText="1"/>
    </xf>
    <xf numFmtId="0" fontId="21" fillId="0" borderId="13" xfId="33" applyFont="1" applyBorder="1" applyAlignment="1">
      <alignment horizontal="left" vertical="top" wrapText="1"/>
    </xf>
    <xf numFmtId="0" fontId="21" fillId="0" borderId="14" xfId="33" applyFont="1" applyBorder="1" applyAlignment="1">
      <alignment horizontal="left" vertical="top" wrapText="1"/>
    </xf>
    <xf numFmtId="0" fontId="21" fillId="0" borderId="15" xfId="33" applyFont="1" applyBorder="1" applyAlignment="1">
      <alignment horizontal="center" vertical="top" wrapText="1"/>
    </xf>
    <xf numFmtId="0" fontId="21" fillId="0" borderId="0" xfId="33" applyFont="1" applyBorder="1" applyAlignment="1">
      <alignment horizontal="center" vertical="top" wrapText="1"/>
    </xf>
    <xf numFmtId="0" fontId="21" fillId="0" borderId="16" xfId="33" applyFont="1" applyBorder="1" applyAlignment="1">
      <alignment horizontal="center" vertical="top" wrapText="1"/>
    </xf>
    <xf numFmtId="0" fontId="35" fillId="25" borderId="22" xfId="33" applyFont="1" applyFill="1" applyBorder="1" applyAlignment="1" applyProtection="1">
      <alignment horizontal="left" vertical="top" wrapText="1"/>
    </xf>
    <xf numFmtId="0" fontId="38" fillId="0" borderId="0" xfId="0" applyFont="1" applyAlignment="1" applyProtection="1">
      <alignment horizontal="center"/>
    </xf>
    <xf numFmtId="0" fontId="35" fillId="25" borderId="19" xfId="33" applyFont="1" applyFill="1" applyBorder="1" applyAlignment="1" applyProtection="1">
      <alignment horizontal="left" vertical="top" wrapText="1"/>
    </xf>
    <xf numFmtId="0" fontId="34" fillId="0" borderId="0" xfId="33" applyFont="1" applyBorder="1" applyAlignment="1" applyProtection="1">
      <alignment horizontal="left" vertical="top" wrapText="1"/>
    </xf>
    <xf numFmtId="0" fontId="34" fillId="24" borderId="20" xfId="33" applyFont="1" applyFill="1" applyBorder="1" applyAlignment="1" applyProtection="1">
      <alignment horizontal="center" vertical="top" wrapText="1"/>
    </xf>
    <xf numFmtId="0" fontId="34" fillId="0" borderId="0" xfId="33" applyFont="1" applyAlignment="1" applyProtection="1">
      <alignment horizontal="left" wrapText="1"/>
    </xf>
    <xf numFmtId="0" fontId="34" fillId="0" borderId="0" xfId="33" applyFont="1" applyAlignment="1" applyProtection="1">
      <alignment horizontal="left"/>
    </xf>
    <xf numFmtId="0" fontId="34" fillId="0" borderId="0" xfId="33" applyFont="1" applyBorder="1" applyAlignment="1" applyProtection="1">
      <alignment horizontal="left"/>
    </xf>
    <xf numFmtId="0" fontId="36" fillId="0" borderId="0" xfId="33" applyFont="1" applyBorder="1" applyAlignment="1" applyProtection="1">
      <alignment horizontal="left" vertical="top" wrapText="1"/>
    </xf>
    <xf numFmtId="0" fontId="34" fillId="0" borderId="0" xfId="33" applyFont="1" applyBorder="1" applyAlignment="1" applyProtection="1">
      <alignment horizontal="center" vertical="top" wrapText="1"/>
    </xf>
    <xf numFmtId="0" fontId="36" fillId="0" borderId="0" xfId="33" applyFont="1" applyBorder="1" applyAlignment="1" applyProtection="1">
      <alignment horizontal="left" vertical="top"/>
    </xf>
    <xf numFmtId="0" fontId="34" fillId="0" borderId="0" xfId="33" applyFont="1" applyBorder="1" applyAlignment="1" applyProtection="1">
      <alignment horizontal="left" vertical="top" wrapText="1" shrinkToFit="1"/>
    </xf>
    <xf numFmtId="0" fontId="34" fillId="0" borderId="0" xfId="0" applyFont="1" applyBorder="1" applyAlignment="1" applyProtection="1">
      <alignment horizontal="left" vertical="top" wrapText="1"/>
    </xf>
    <xf numFmtId="0" fontId="34" fillId="0" borderId="0" xfId="33" applyFont="1" applyFill="1" applyBorder="1" applyAlignment="1" applyProtection="1">
      <alignment horizontal="left" vertical="top" wrapText="1"/>
    </xf>
    <xf numFmtId="0" fontId="34" fillId="0" borderId="0" xfId="33" applyFont="1" applyBorder="1" applyAlignment="1" applyProtection="1">
      <alignment horizontal="center" vertical="top"/>
    </xf>
    <xf numFmtId="0" fontId="34" fillId="24" borderId="20" xfId="0" applyFont="1" applyFill="1" applyBorder="1" applyAlignment="1" applyProtection="1">
      <alignment horizontal="center" vertical="top" wrapText="1"/>
    </xf>
    <xf numFmtId="0" fontId="34" fillId="24" borderId="20" xfId="33" applyFont="1" applyFill="1" applyBorder="1" applyAlignment="1" applyProtection="1">
      <alignment horizontal="center" vertical="top"/>
    </xf>
    <xf numFmtId="0" fontId="34" fillId="0" borderId="12" xfId="33" applyFont="1" applyBorder="1" applyAlignment="1" applyProtection="1">
      <alignment horizontal="left" vertical="top" wrapText="1"/>
    </xf>
    <xf numFmtId="0" fontId="34" fillId="0" borderId="13" xfId="33" applyFont="1" applyBorder="1" applyAlignment="1" applyProtection="1">
      <alignment horizontal="left" vertical="top" wrapText="1"/>
    </xf>
    <xf numFmtId="0" fontId="34" fillId="0" borderId="14" xfId="33" applyFont="1" applyBorder="1" applyAlignment="1" applyProtection="1">
      <alignment horizontal="left" vertical="top" wrapText="1"/>
    </xf>
    <xf numFmtId="0" fontId="34" fillId="0" borderId="16" xfId="33" applyFont="1" applyBorder="1" applyAlignment="1" applyProtection="1">
      <alignment horizontal="left" vertical="top" wrapText="1"/>
    </xf>
    <xf numFmtId="0" fontId="34" fillId="0" borderId="0" xfId="33" applyFont="1" applyBorder="1" applyAlignment="1" applyProtection="1">
      <alignment horizontal="left" vertical="top"/>
    </xf>
    <xf numFmtId="0" fontId="34" fillId="0" borderId="16" xfId="33" applyFont="1" applyBorder="1" applyAlignment="1" applyProtection="1">
      <alignment horizontal="left" vertical="top"/>
    </xf>
    <xf numFmtId="0" fontId="34" fillId="24" borderId="0" xfId="33" applyFont="1" applyFill="1" applyBorder="1" applyAlignment="1" applyProtection="1">
      <alignment horizontal="center" vertical="top"/>
    </xf>
    <xf numFmtId="0" fontId="34" fillId="0" borderId="15" xfId="33" applyFont="1" applyBorder="1" applyAlignment="1" applyProtection="1">
      <alignment horizontal="center" vertical="top" wrapText="1"/>
    </xf>
    <xf numFmtId="0" fontId="34" fillId="0" borderId="16" xfId="33" applyFont="1" applyBorder="1" applyAlignment="1" applyProtection="1">
      <alignment horizontal="center" vertical="top" wrapText="1"/>
    </xf>
    <xf numFmtId="0" fontId="33" fillId="0" borderId="27" xfId="33" applyFont="1" applyBorder="1" applyAlignment="1" applyProtection="1">
      <alignment vertical="top" wrapText="1"/>
      <protection locked="0"/>
    </xf>
    <xf numFmtId="0" fontId="33" fillId="0" borderId="23" xfId="33" applyFont="1" applyBorder="1" applyAlignment="1" applyProtection="1">
      <alignment vertical="top" wrapText="1"/>
      <protection locked="0"/>
    </xf>
    <xf numFmtId="0" fontId="33" fillId="0" borderId="0" xfId="33" applyFont="1" applyBorder="1" applyAlignment="1" applyProtection="1">
      <alignment horizontal="left" vertical="top" wrapText="1"/>
    </xf>
    <xf numFmtId="0" fontId="33" fillId="0" borderId="16" xfId="33" applyFont="1" applyBorder="1" applyAlignment="1" applyProtection="1">
      <alignment horizontal="left" vertical="top" wrapText="1"/>
    </xf>
    <xf numFmtId="0" fontId="34" fillId="0" borderId="15" xfId="33" applyFont="1" applyBorder="1" applyAlignment="1" applyProtection="1">
      <alignment horizontal="left" vertical="top" wrapText="1"/>
    </xf>
    <xf numFmtId="0" fontId="34" fillId="0" borderId="17" xfId="33" applyFont="1" applyBorder="1" applyAlignment="1" applyProtection="1">
      <alignment horizontal="left" vertical="top" wrapText="1"/>
    </xf>
    <xf numFmtId="0" fontId="34" fillId="0" borderId="21" xfId="33" applyFont="1" applyBorder="1" applyAlignment="1" applyProtection="1">
      <alignment horizontal="left" vertical="top" wrapText="1"/>
    </xf>
    <xf numFmtId="0" fontId="34" fillId="0" borderId="18" xfId="33" applyFont="1" applyBorder="1" applyAlignment="1" applyProtection="1">
      <alignment horizontal="left" vertical="top" wrapText="1"/>
    </xf>
    <xf numFmtId="49" fontId="33" fillId="0" borderId="26" xfId="33" applyNumberFormat="1" applyFont="1" applyFill="1" applyBorder="1" applyAlignment="1" applyProtection="1">
      <alignment horizontal="left" vertical="top" wrapText="1"/>
    </xf>
    <xf numFmtId="49" fontId="33" fillId="0" borderId="29" xfId="33" applyNumberFormat="1" applyFont="1" applyFill="1" applyBorder="1" applyAlignment="1" applyProtection="1">
      <alignment horizontal="left" vertical="top" wrapText="1"/>
    </xf>
    <xf numFmtId="0" fontId="34" fillId="24" borderId="12" xfId="33" applyFont="1" applyFill="1" applyBorder="1" applyAlignment="1" applyProtection="1">
      <alignment horizontal="center"/>
    </xf>
    <xf numFmtId="0" fontId="34" fillId="24" borderId="13" xfId="33" applyFont="1" applyFill="1" applyBorder="1" applyAlignment="1" applyProtection="1">
      <alignment horizontal="center"/>
    </xf>
    <xf numFmtId="0" fontId="34" fillId="24" borderId="14" xfId="33" applyFont="1" applyFill="1" applyBorder="1" applyAlignment="1" applyProtection="1">
      <alignment horizontal="center"/>
    </xf>
    <xf numFmtId="0" fontId="34" fillId="24" borderId="15" xfId="33" applyFont="1" applyFill="1" applyBorder="1" applyAlignment="1" applyProtection="1">
      <alignment horizontal="center"/>
    </xf>
    <xf numFmtId="0" fontId="34" fillId="24" borderId="17" xfId="33" applyFont="1" applyFill="1" applyBorder="1" applyAlignment="1" applyProtection="1">
      <alignment horizontal="center"/>
    </xf>
    <xf numFmtId="0" fontId="36" fillId="24" borderId="16" xfId="33" applyFont="1" applyFill="1" applyBorder="1" applyAlignment="1" applyProtection="1">
      <alignment horizontal="center" vertical="top"/>
    </xf>
    <xf numFmtId="0" fontId="36" fillId="24" borderId="18" xfId="33" applyFont="1" applyFill="1" applyBorder="1" applyAlignment="1" applyProtection="1">
      <alignment horizontal="center" vertical="top"/>
    </xf>
    <xf numFmtId="0" fontId="34" fillId="24" borderId="21" xfId="33" applyFont="1" applyFill="1" applyBorder="1" applyAlignment="1" applyProtection="1">
      <alignment horizontal="center" vertical="top"/>
    </xf>
    <xf numFmtId="0" fontId="36" fillId="0" borderId="19" xfId="33" applyFont="1" applyBorder="1" applyAlignment="1" applyProtection="1">
      <alignment horizontal="left" vertical="top"/>
    </xf>
    <xf numFmtId="0" fontId="36" fillId="0" borderId="20" xfId="33" applyFont="1" applyBorder="1" applyAlignment="1" applyProtection="1">
      <alignment horizontal="left" vertical="top"/>
    </xf>
    <xf numFmtId="0" fontId="36" fillId="0" borderId="22" xfId="33" applyFont="1" applyBorder="1" applyAlignment="1" applyProtection="1">
      <alignment horizontal="left" vertical="top"/>
    </xf>
    <xf numFmtId="0" fontId="35" fillId="25" borderId="24" xfId="33" applyFont="1" applyFill="1" applyBorder="1" applyAlignment="1" applyProtection="1">
      <alignment horizontal="left" vertical="top" wrapText="1"/>
    </xf>
    <xf numFmtId="0" fontId="35" fillId="25" borderId="13" xfId="33" applyFont="1" applyFill="1" applyBorder="1" applyAlignment="1" applyProtection="1">
      <alignment horizontal="left" vertical="top" wrapText="1"/>
    </xf>
    <xf numFmtId="0" fontId="35" fillId="25" borderId="14" xfId="33" applyFont="1" applyFill="1" applyBorder="1" applyAlignment="1" applyProtection="1">
      <alignment horizontal="left" vertical="top" wrapText="1"/>
    </xf>
    <xf numFmtId="49" fontId="34" fillId="0" borderId="28" xfId="33" applyNumberFormat="1" applyFont="1" applyBorder="1" applyAlignment="1" applyProtection="1">
      <alignment horizontal="center" vertical="center"/>
    </xf>
    <xf numFmtId="49" fontId="34" fillId="0" borderId="30" xfId="33" applyNumberFormat="1" applyFont="1" applyBorder="1" applyAlignment="1" applyProtection="1">
      <alignment horizontal="center" vertical="center"/>
    </xf>
    <xf numFmtId="0" fontId="33" fillId="0" borderId="27" xfId="33" applyFont="1" applyFill="1" applyBorder="1" applyAlignment="1" applyProtection="1">
      <alignment horizontal="left" vertical="top" wrapText="1"/>
    </xf>
    <xf numFmtId="0" fontId="33" fillId="0" borderId="23" xfId="33" applyFont="1" applyFill="1" applyBorder="1" applyAlignment="1" applyProtection="1">
      <alignment horizontal="left" vertical="top" wrapText="1"/>
    </xf>
    <xf numFmtId="0" fontId="33" fillId="0" borderId="27" xfId="33" applyFont="1" applyBorder="1" applyAlignment="1" applyProtection="1">
      <alignment horizontal="left" vertical="top" wrapText="1"/>
      <protection locked="0"/>
    </xf>
    <xf numFmtId="0" fontId="33" fillId="0" borderId="23" xfId="33" applyFont="1" applyBorder="1" applyAlignment="1" applyProtection="1">
      <alignment horizontal="left" vertical="top" wrapText="1"/>
      <protection locked="0"/>
    </xf>
    <xf numFmtId="0" fontId="48" fillId="0" borderId="27" xfId="27" applyFont="1" applyBorder="1" applyAlignment="1" applyProtection="1">
      <alignment horizontal="center" vertical="center"/>
      <protection locked="0"/>
    </xf>
    <xf numFmtId="0" fontId="48" fillId="0" borderId="23" xfId="27" applyFont="1" applyBorder="1" applyAlignment="1" applyProtection="1">
      <alignment horizontal="center" vertical="center"/>
      <protection locked="0"/>
    </xf>
    <xf numFmtId="0" fontId="34" fillId="26" borderId="0" xfId="0" applyFont="1" applyFill="1" applyAlignment="1" applyProtection="1">
      <alignment horizontal="center" wrapText="1"/>
    </xf>
    <xf numFmtId="0" fontId="34" fillId="0" borderId="43" xfId="0" applyFont="1" applyFill="1" applyBorder="1" applyAlignment="1" applyProtection="1">
      <alignment horizontal="left" vertical="top" wrapText="1"/>
    </xf>
    <xf numFmtId="0" fontId="34" fillId="0" borderId="29" xfId="0" applyFont="1" applyFill="1" applyBorder="1" applyAlignment="1" applyProtection="1">
      <alignment horizontal="left" vertical="top" wrapText="1"/>
    </xf>
    <xf numFmtId="0" fontId="36" fillId="0" borderId="19" xfId="0" applyFont="1" applyBorder="1" applyAlignment="1" applyProtection="1">
      <alignment horizontal="left" wrapText="1"/>
    </xf>
    <xf numFmtId="0" fontId="36" fillId="0" borderId="20" xfId="0" applyFont="1" applyBorder="1" applyAlignment="1" applyProtection="1">
      <alignment horizontal="left" wrapText="1"/>
    </xf>
    <xf numFmtId="0" fontId="36" fillId="0" borderId="22" xfId="0" applyFont="1" applyBorder="1" applyAlignment="1" applyProtection="1">
      <alignment horizontal="left" wrapText="1"/>
    </xf>
    <xf numFmtId="0" fontId="36" fillId="24" borderId="0" xfId="0" applyFont="1" applyFill="1" applyBorder="1" applyAlignment="1" applyProtection="1">
      <alignment horizontal="center" wrapText="1"/>
    </xf>
    <xf numFmtId="0" fontId="34" fillId="26" borderId="12" xfId="0" applyFont="1" applyFill="1" applyBorder="1" applyAlignment="1" applyProtection="1">
      <alignment horizontal="left" vertical="top" wrapText="1"/>
    </xf>
    <xf numFmtId="0" fontId="34" fillId="26" borderId="13" xfId="0" applyFont="1" applyFill="1" applyBorder="1" applyAlignment="1" applyProtection="1">
      <alignment horizontal="left" vertical="top" wrapText="1"/>
    </xf>
    <xf numFmtId="0" fontId="34" fillId="26" borderId="14" xfId="0" applyFont="1" applyFill="1" applyBorder="1" applyAlignment="1" applyProtection="1">
      <alignment horizontal="left" vertical="top" wrapText="1"/>
    </xf>
    <xf numFmtId="0" fontId="34" fillId="26" borderId="15" xfId="0" applyFont="1" applyFill="1" applyBorder="1" applyAlignment="1" applyProtection="1">
      <alignment horizontal="left" vertical="top" wrapText="1"/>
    </xf>
    <xf numFmtId="0" fontId="34" fillId="26" borderId="0" xfId="0" applyFont="1" applyFill="1" applyBorder="1" applyAlignment="1" applyProtection="1">
      <alignment horizontal="left" vertical="top" wrapText="1"/>
    </xf>
    <xf numFmtId="0" fontId="34" fillId="26" borderId="16" xfId="0" applyFont="1" applyFill="1" applyBorder="1" applyAlignment="1" applyProtection="1">
      <alignment horizontal="left" vertical="top" wrapText="1"/>
    </xf>
    <xf numFmtId="0" fontId="34" fillId="26" borderId="17" xfId="0" applyFont="1" applyFill="1" applyBorder="1" applyAlignment="1" applyProtection="1">
      <alignment horizontal="left" vertical="top" wrapText="1"/>
    </xf>
    <xf numFmtId="0" fontId="34" fillId="26" borderId="21" xfId="0" applyFont="1" applyFill="1" applyBorder="1" applyAlignment="1" applyProtection="1">
      <alignment horizontal="left" vertical="top" wrapText="1"/>
    </xf>
    <xf numFmtId="0" fontId="34" fillId="26" borderId="18" xfId="0" applyFont="1" applyFill="1" applyBorder="1" applyAlignment="1" applyProtection="1">
      <alignment horizontal="left" vertical="top" wrapText="1"/>
    </xf>
    <xf numFmtId="0" fontId="34" fillId="24" borderId="0" xfId="0" applyFont="1" applyFill="1" applyBorder="1" applyAlignment="1" applyProtection="1">
      <alignment horizontal="center" wrapText="1"/>
    </xf>
    <xf numFmtId="0" fontId="33" fillId="0" borderId="32" xfId="0" applyFont="1" applyFill="1" applyBorder="1" applyAlignment="1" applyProtection="1">
      <alignment horizontal="left" vertical="top" wrapText="1"/>
      <protection locked="0"/>
    </xf>
    <xf numFmtId="0" fontId="33" fillId="0" borderId="33" xfId="0" applyFont="1" applyFill="1" applyBorder="1" applyAlignment="1" applyProtection="1">
      <alignment horizontal="left" vertical="top" wrapText="1"/>
      <protection locked="0"/>
    </xf>
    <xf numFmtId="0" fontId="34" fillId="24" borderId="17" xfId="0" applyFont="1" applyFill="1" applyBorder="1" applyAlignment="1" applyProtection="1">
      <alignment horizontal="center" wrapText="1"/>
    </xf>
    <xf numFmtId="0" fontId="34" fillId="24" borderId="21" xfId="0" applyFont="1" applyFill="1" applyBorder="1" applyAlignment="1" applyProtection="1">
      <alignment horizontal="center" wrapText="1"/>
    </xf>
    <xf numFmtId="0" fontId="34" fillId="24" borderId="18" xfId="0" applyFont="1" applyFill="1" applyBorder="1" applyAlignment="1" applyProtection="1">
      <alignment horizontal="center" wrapText="1"/>
    </xf>
    <xf numFmtId="0" fontId="34" fillId="24" borderId="14" xfId="0" applyFont="1" applyFill="1" applyBorder="1" applyAlignment="1" applyProtection="1">
      <alignment horizontal="center" wrapText="1"/>
    </xf>
    <xf numFmtId="0" fontId="34" fillId="24" borderId="16" xfId="0" applyFont="1" applyFill="1" applyBorder="1" applyAlignment="1" applyProtection="1">
      <alignment horizontal="center" wrapText="1"/>
    </xf>
    <xf numFmtId="0" fontId="34" fillId="24" borderId="12" xfId="0" applyFont="1" applyFill="1" applyBorder="1" applyAlignment="1" applyProtection="1">
      <alignment horizontal="center" wrapText="1"/>
    </xf>
    <xf numFmtId="0" fontId="34" fillId="24" borderId="15" xfId="0" applyFont="1" applyFill="1" applyBorder="1" applyAlignment="1" applyProtection="1">
      <alignment horizontal="center" wrapText="1"/>
    </xf>
    <xf numFmtId="0" fontId="34" fillId="24" borderId="13" xfId="0" applyFont="1" applyFill="1" applyBorder="1" applyAlignment="1" applyProtection="1">
      <alignment horizontal="center" wrapText="1"/>
    </xf>
    <xf numFmtId="0" fontId="34" fillId="24" borderId="58" xfId="0" applyFont="1" applyFill="1" applyBorder="1" applyAlignment="1" applyProtection="1">
      <alignment horizontal="center" wrapText="1"/>
    </xf>
    <xf numFmtId="0" fontId="34" fillId="24" borderId="59" xfId="0" applyFont="1" applyFill="1" applyBorder="1" applyAlignment="1" applyProtection="1">
      <alignment horizontal="center" wrapText="1"/>
    </xf>
    <xf numFmtId="0" fontId="34" fillId="24" borderId="60" xfId="0" applyFont="1" applyFill="1" applyBorder="1" applyAlignment="1" applyProtection="1">
      <alignment horizontal="center" wrapText="1"/>
    </xf>
    <xf numFmtId="0" fontId="36" fillId="0" borderId="61" xfId="0" applyFont="1" applyFill="1" applyBorder="1" applyAlignment="1" applyProtection="1">
      <alignment horizontal="left" wrapText="1"/>
    </xf>
    <xf numFmtId="0" fontId="33" fillId="0" borderId="23" xfId="0" applyFont="1" applyFill="1" applyBorder="1" applyAlignment="1" applyProtection="1">
      <alignment horizontal="left" vertical="top" wrapText="1"/>
      <protection locked="0"/>
    </xf>
    <xf numFmtId="0" fontId="33" fillId="0" borderId="30" xfId="0" applyFont="1" applyFill="1" applyBorder="1" applyAlignment="1" applyProtection="1">
      <alignment horizontal="left" vertical="top" wrapText="1"/>
      <protection locked="0"/>
    </xf>
    <xf numFmtId="0" fontId="34" fillId="0" borderId="29" xfId="0" applyFont="1" applyBorder="1" applyAlignment="1" applyProtection="1">
      <alignment horizontal="left" vertical="top" wrapText="1"/>
    </xf>
    <xf numFmtId="0" fontId="34" fillId="0" borderId="31" xfId="0" applyFont="1" applyBorder="1" applyAlignment="1" applyProtection="1">
      <alignment horizontal="left" vertical="top" wrapText="1"/>
    </xf>
    <xf numFmtId="0" fontId="35" fillId="25" borderId="34" xfId="33" applyFont="1" applyFill="1" applyBorder="1" applyAlignment="1" applyProtection="1">
      <alignment horizontal="left" vertical="center" wrapText="1"/>
    </xf>
    <xf numFmtId="0" fontId="35" fillId="25" borderId="12" xfId="33" applyFont="1" applyFill="1" applyBorder="1" applyAlignment="1" applyProtection="1">
      <alignment horizontal="left" vertical="center" wrapText="1"/>
    </xf>
    <xf numFmtId="0" fontId="35" fillId="25" borderId="13" xfId="33" applyFont="1" applyFill="1" applyBorder="1" applyAlignment="1" applyProtection="1">
      <alignment horizontal="left" vertical="center" wrapText="1"/>
    </xf>
    <xf numFmtId="0" fontId="35" fillId="25" borderId="14" xfId="33" applyFont="1" applyFill="1" applyBorder="1" applyAlignment="1" applyProtection="1">
      <alignment horizontal="left" vertical="center" wrapText="1"/>
    </xf>
  </cellXfs>
  <cellStyles count="44">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40 % - Accent1" xfId="7" xr:uid="{00000000-0005-0000-0000-000006000000}"/>
    <cellStyle name="40 % - Accent2" xfId="8" xr:uid="{00000000-0005-0000-0000-000007000000}"/>
    <cellStyle name="40 % - Accent3" xfId="9" xr:uid="{00000000-0005-0000-0000-000008000000}"/>
    <cellStyle name="40 % - Accent4" xfId="10" xr:uid="{00000000-0005-0000-0000-000009000000}"/>
    <cellStyle name="40 % - Accent5" xfId="11" xr:uid="{00000000-0005-0000-0000-00000A000000}"/>
    <cellStyle name="40 % - Accent6" xfId="12" xr:uid="{00000000-0005-0000-0000-00000B000000}"/>
    <cellStyle name="60 % - Accent1" xfId="13" xr:uid="{00000000-0005-0000-0000-00000C000000}"/>
    <cellStyle name="60 % - Accent2" xfId="14" xr:uid="{00000000-0005-0000-0000-00000D000000}"/>
    <cellStyle name="60 % - Accent3" xfId="15" xr:uid="{00000000-0005-0000-0000-00000E000000}"/>
    <cellStyle name="60 % - Accent4" xfId="16" xr:uid="{00000000-0005-0000-0000-00000F000000}"/>
    <cellStyle name="60 % - Accent5" xfId="17" xr:uid="{00000000-0005-0000-0000-000010000000}"/>
    <cellStyle name="60 %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Ausgabe" xfId="32" builtinId="21" customBuiltin="1"/>
    <cellStyle name="Avertissement" xfId="42" xr:uid="{00000000-0005-0000-0000-000019000000}"/>
    <cellStyle name="Berechnung" xfId="25" builtinId="22" customBuiltin="1"/>
    <cellStyle name="Cellule liée" xfId="41" xr:uid="{00000000-0005-0000-0000-00001B000000}"/>
    <cellStyle name="Commentaire" xfId="29" xr:uid="{00000000-0005-0000-0000-00001C000000}"/>
    <cellStyle name="Eingabe" xfId="26" builtinId="20" customBuiltin="1"/>
    <cellStyle name="Ergebnis" xfId="35" builtinId="25" customBuiltin="1"/>
    <cellStyle name="Erklärender Text" xfId="34" builtinId="53" customBuiltin="1"/>
    <cellStyle name="Gut" xfId="30" builtinId="26" customBuiltin="1"/>
    <cellStyle name="Insatisfaisant" xfId="31" xr:uid="{00000000-0005-0000-0000-000021000000}"/>
    <cellStyle name="Link" xfId="27" builtinId="8"/>
    <cellStyle name="Neutral" xfId="28" builtinId="28" customBuiltin="1"/>
    <cellStyle name="Standard" xfId="0" builtinId="0"/>
    <cellStyle name="Standard_Checkliste Audit  - inkl. Rating V0.6" xfId="33" xr:uid="{00000000-0005-0000-0000-000025000000}"/>
    <cellStyle name="Titre" xfId="36" xr:uid="{00000000-0005-0000-0000-000026000000}"/>
    <cellStyle name="Titre 1" xfId="37" xr:uid="{00000000-0005-0000-0000-000027000000}"/>
    <cellStyle name="Titre 2" xfId="38" xr:uid="{00000000-0005-0000-0000-000028000000}"/>
    <cellStyle name="Titre 3" xfId="39" xr:uid="{00000000-0005-0000-0000-000029000000}"/>
    <cellStyle name="Titre 4" xfId="40" xr:uid="{00000000-0005-0000-0000-00002A000000}"/>
    <cellStyle name="Vérification" xfId="43" xr:uid="{00000000-0005-0000-0000-00002B000000}"/>
  </cellStyles>
  <dxfs count="347">
    <dxf>
      <fill>
        <patternFill>
          <bgColor indexed="22"/>
        </patternFill>
      </fill>
    </dxf>
    <dxf>
      <fill>
        <patternFill>
          <bgColor indexed="22"/>
        </patternFill>
      </fill>
    </dxf>
    <dxf>
      <fill>
        <patternFill>
          <bgColor indexed="22"/>
        </patternFill>
      </fill>
    </dxf>
    <dxf>
      <fill>
        <patternFill>
          <bgColor indexed="22"/>
        </patternFill>
      </fill>
    </dxf>
    <dxf>
      <font>
        <strike/>
      </font>
    </dxf>
    <dxf>
      <fill>
        <patternFill>
          <bgColor theme="0" tint="-0.24994659260841701"/>
        </patternFill>
      </fill>
    </dxf>
    <dxf>
      <fill>
        <patternFill>
          <bgColor theme="0" tint="-0.24994659260841701"/>
        </patternFill>
      </fill>
    </dxf>
    <dxf>
      <fill>
        <patternFill>
          <bgColor indexed="22"/>
        </patternFill>
      </fill>
    </dxf>
    <dxf>
      <font>
        <strike/>
      </font>
    </dxf>
    <dxf>
      <fill>
        <patternFill>
          <bgColor theme="0" tint="-0.34998626667073579"/>
        </patternFill>
      </fill>
    </dxf>
    <dxf>
      <font>
        <strike/>
      </font>
      <fill>
        <patternFill>
          <bgColor theme="0" tint="-0.34998626667073579"/>
        </patternFill>
      </fill>
    </dxf>
    <dxf>
      <font>
        <strike/>
      </font>
      <fill>
        <patternFill>
          <bgColor theme="0" tint="-0.34998626667073579"/>
        </patternFill>
      </fill>
    </dxf>
    <dxf>
      <fill>
        <patternFill>
          <bgColor indexed="22"/>
        </patternFill>
      </fill>
    </dxf>
    <dxf>
      <font>
        <strike/>
        <condense val="0"/>
        <extend val="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patternType="none">
          <bgColor auto="1"/>
        </patternFill>
      </fill>
    </dxf>
    <dxf>
      <font>
        <strike val="0"/>
        <condense val="0"/>
        <extend val="0"/>
      </font>
      <fill>
        <patternFill>
          <bgColor indexed="22"/>
        </patternFill>
      </fill>
    </dxf>
    <dxf>
      <font>
        <strike/>
        <condense val="0"/>
        <extend val="0"/>
      </font>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ont>
        <strike/>
        <condense val="0"/>
        <extend val="0"/>
      </font>
      <fill>
        <patternFill>
          <bgColor indexed="22"/>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bgColor theme="0" tint="-0.24994659260841701"/>
        </patternFill>
      </fill>
    </dxf>
    <dxf>
      <fill>
        <patternFill>
          <bgColor indexed="22"/>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patternType="none">
          <bgColor auto="1"/>
        </patternFill>
      </fill>
    </dxf>
    <dxf>
      <fill>
        <patternFill patternType="none">
          <bgColor auto="1"/>
        </patternFill>
      </fill>
    </dxf>
    <dxf>
      <fill>
        <patternFill patternType="none">
          <bgColor auto="1"/>
        </patternFill>
      </fill>
    </dxf>
    <dxf>
      <font>
        <strike/>
      </font>
      <fill>
        <patternFill>
          <bgColor theme="0" tint="-0.34998626667073579"/>
        </patternFill>
      </fill>
    </dxf>
    <dxf>
      <font>
        <strike/>
      </font>
      <fill>
        <patternFill>
          <bgColor theme="0" tint="-0.34998626667073579"/>
        </patternFill>
      </fill>
    </dxf>
    <dxf>
      <font>
        <strike/>
      </font>
    </dxf>
    <dxf>
      <fill>
        <patternFill>
          <bgColor theme="0" tint="-0.34998626667073579"/>
        </patternFill>
      </fill>
    </dxf>
    <dxf>
      <fill>
        <patternFill>
          <bgColor theme="0" tint="-0.34998626667073579"/>
        </patternFill>
      </fill>
    </dxf>
    <dxf>
      <font>
        <strike val="0"/>
      </font>
    </dxf>
    <dxf>
      <font>
        <strike/>
      </font>
    </dxf>
    <dxf>
      <fill>
        <patternFill>
          <bgColor theme="0" tint="-0.34998626667073579"/>
        </patternFill>
      </fill>
    </dxf>
    <dxf>
      <font>
        <strike/>
      </font>
    </dxf>
    <dxf>
      <font>
        <strike/>
      </font>
    </dxf>
    <dxf>
      <fill>
        <patternFill>
          <bgColor theme="0" tint="-0.34998626667073579"/>
        </patternFill>
      </fill>
    </dxf>
    <dxf>
      <font>
        <strike/>
      </font>
    </dxf>
    <dxf>
      <fill>
        <patternFill>
          <bgColor indexed="22"/>
        </patternFill>
      </fill>
    </dxf>
    <dxf>
      <fill>
        <patternFill patternType="none">
          <bgColor auto="1"/>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font>
    </dxf>
    <dxf>
      <font>
        <strike/>
      </font>
    </dxf>
    <dxf>
      <font>
        <strike/>
      </font>
    </dxf>
    <dxf>
      <fill>
        <patternFill>
          <bgColor indexed="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bgColor theme="0"/>
        </patternFill>
      </fill>
    </dxf>
    <dxf>
      <font>
        <strike/>
        <condense val="0"/>
        <extend val="0"/>
      </font>
      <fill>
        <patternFill>
          <bgColor indexed="22"/>
        </patternFill>
      </fill>
    </dxf>
    <dxf>
      <font>
        <strike/>
      </font>
    </dxf>
    <dxf>
      <font>
        <strike/>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ont>
        <strike/>
        <condense val="0"/>
        <extend val="0"/>
      </font>
      <fill>
        <patternFill>
          <bgColor indexed="22"/>
        </patternFill>
      </fill>
    </dxf>
    <dxf>
      <font>
        <strike/>
        <condense val="0"/>
        <extend val="0"/>
        <color auto="1"/>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bgColor theme="0"/>
        </patternFill>
      </fill>
    </dxf>
    <dxf>
      <fill>
        <patternFill patternType="solid">
          <fgColor auto="1"/>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142875</xdr:rowOff>
    </xdr:from>
    <xdr:to>
      <xdr:col>8</xdr:col>
      <xdr:colOff>371475</xdr:colOff>
      <xdr:row>2</xdr:row>
      <xdr:rowOff>638175</xdr:rowOff>
    </xdr:to>
    <xdr:pic>
      <xdr:nvPicPr>
        <xdr:cNvPr id="1028" name="Picture 4" descr="Logo_farbig_pos_quer_d f i">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5" y="457200"/>
          <a:ext cx="5905500" cy="685800"/>
        </a:xfrm>
        <a:prstGeom prst="rect">
          <a:avLst/>
        </a:prstGeom>
        <a:noFill/>
      </xdr:spPr>
    </xdr:pic>
    <xdr:clientData/>
  </xdr:twoCellAnchor>
  <xdr:twoCellAnchor editAs="oneCell">
    <xdr:from>
      <xdr:col>9</xdr:col>
      <xdr:colOff>352425</xdr:colOff>
      <xdr:row>1</xdr:row>
      <xdr:rowOff>38100</xdr:rowOff>
    </xdr:from>
    <xdr:to>
      <xdr:col>10</xdr:col>
      <xdr:colOff>1466850</xdr:colOff>
      <xdr:row>2</xdr:row>
      <xdr:rowOff>628650</xdr:rowOff>
    </xdr:to>
    <xdr:pic>
      <xdr:nvPicPr>
        <xdr:cNvPr id="1029" name="Picture 5" descr="Logo Neu">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58025" y="352425"/>
          <a:ext cx="1876425" cy="781050"/>
        </a:xfrm>
        <a:prstGeom prst="rect">
          <a:avLst/>
        </a:prstGeom>
        <a:noFill/>
      </xdr:spPr>
    </xdr:pic>
    <xdr:clientData/>
  </xdr:twoCellAnchor>
  <xdr:twoCellAnchor editAs="oneCell">
    <xdr:from>
      <xdr:col>1</xdr:col>
      <xdr:colOff>28576</xdr:colOff>
      <xdr:row>1</xdr:row>
      <xdr:rowOff>9525</xdr:rowOff>
    </xdr:from>
    <xdr:to>
      <xdr:col>10</xdr:col>
      <xdr:colOff>1476375</xdr:colOff>
      <xdr:row>2</xdr:row>
      <xdr:rowOff>1134810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342901" y="323850"/>
          <a:ext cx="8601074" cy="1315785"/>
        </a:xfrm>
        <a:prstGeom prst="rect">
          <a:avLst/>
        </a:prstGeom>
      </xdr:spPr>
    </xdr:pic>
    <xdr:clientData/>
  </xdr:twoCellAnchor>
  <xdr:twoCellAnchor editAs="oneCell">
    <xdr:from>
      <xdr:col>6</xdr:col>
      <xdr:colOff>58467</xdr:colOff>
      <xdr:row>2</xdr:row>
      <xdr:rowOff>280147</xdr:rowOff>
    </xdr:from>
    <xdr:to>
      <xdr:col>9</xdr:col>
      <xdr:colOff>62619</xdr:colOff>
      <xdr:row>2</xdr:row>
      <xdr:rowOff>932450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73585" y="784412"/>
          <a:ext cx="2290152" cy="65230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3.v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4.vml"/><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5.v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1.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19"/>
  <sheetViews>
    <sheetView showGridLines="0" zoomScale="85" zoomScaleNormal="85" workbookViewId="0">
      <selection activeCell="M6" sqref="M6"/>
    </sheetView>
  </sheetViews>
  <sheetFormatPr baseColWidth="10" defaultColWidth="11.42578125" defaultRowHeight="15" x14ac:dyDescent="0.25"/>
  <cols>
    <col min="1" max="1" width="4.7109375" style="9" customWidth="1"/>
    <col min="2" max="2" width="7.5703125" style="9" customWidth="1"/>
    <col min="3" max="3" width="19.7109375" style="9" customWidth="1"/>
    <col min="4" max="10" width="11.42578125" style="9"/>
    <col min="11" max="11" width="22.42578125" style="9" customWidth="1"/>
    <col min="12" max="12" width="4.85546875" style="9" customWidth="1"/>
    <col min="13" max="16384" width="11.42578125" style="9"/>
  </cols>
  <sheetData>
    <row r="1" spans="1:22" ht="24.75" customHeight="1" thickBot="1" x14ac:dyDescent="0.3">
      <c r="A1" s="386"/>
      <c r="B1" s="388"/>
      <c r="C1" s="388"/>
      <c r="D1" s="388"/>
      <c r="E1" s="388"/>
      <c r="F1" s="388"/>
      <c r="G1" s="388"/>
      <c r="H1" s="388"/>
      <c r="I1" s="388"/>
      <c r="J1" s="388"/>
      <c r="K1" s="388"/>
      <c r="L1" s="389"/>
      <c r="M1" s="8"/>
      <c r="N1" s="8"/>
      <c r="O1" s="8"/>
      <c r="P1" s="8"/>
      <c r="Q1" s="8"/>
      <c r="R1" s="8"/>
      <c r="S1" s="8"/>
      <c r="T1" s="8"/>
      <c r="U1" s="8"/>
      <c r="V1" s="8"/>
    </row>
    <row r="2" spans="1:22" ht="15" customHeight="1" x14ac:dyDescent="0.25">
      <c r="A2" s="387"/>
      <c r="B2" s="392"/>
      <c r="C2" s="393"/>
      <c r="D2" s="393"/>
      <c r="E2" s="393"/>
      <c r="F2" s="393"/>
      <c r="G2" s="393"/>
      <c r="H2" s="393"/>
      <c r="I2" s="393"/>
      <c r="J2" s="393"/>
      <c r="K2" s="394"/>
      <c r="L2" s="390"/>
      <c r="M2" s="8"/>
      <c r="N2" s="8"/>
      <c r="O2" s="8"/>
      <c r="P2" s="8"/>
      <c r="Q2" s="8"/>
      <c r="R2" s="8"/>
      <c r="S2" s="8"/>
      <c r="T2" s="8"/>
      <c r="U2" s="8"/>
      <c r="V2" s="8"/>
    </row>
    <row r="3" spans="1:22" s="11" customFormat="1" ht="90.75" customHeight="1" thickBot="1" x14ac:dyDescent="0.25">
      <c r="A3" s="387"/>
      <c r="B3" s="395"/>
      <c r="C3" s="396"/>
      <c r="D3" s="396"/>
      <c r="E3" s="396"/>
      <c r="F3" s="396"/>
      <c r="G3" s="396"/>
      <c r="H3" s="396"/>
      <c r="I3" s="396"/>
      <c r="J3" s="396"/>
      <c r="K3" s="397"/>
      <c r="L3" s="390"/>
    </row>
    <row r="4" spans="1:22" s="11" customFormat="1" ht="15" customHeight="1" x14ac:dyDescent="0.2">
      <c r="A4" s="387"/>
      <c r="B4" s="288"/>
      <c r="C4" s="289"/>
      <c r="D4" s="289"/>
      <c r="E4" s="289"/>
      <c r="F4" s="289"/>
      <c r="G4" s="289"/>
      <c r="H4" s="289"/>
      <c r="I4" s="289"/>
      <c r="J4" s="289"/>
      <c r="K4" s="290"/>
      <c r="L4" s="390"/>
    </row>
    <row r="5" spans="1:22" s="11" customFormat="1" ht="90.75" customHeight="1" thickBot="1" x14ac:dyDescent="0.3">
      <c r="A5" s="387"/>
      <c r="B5" s="403" t="s">
        <v>735</v>
      </c>
      <c r="C5" s="404"/>
      <c r="D5" s="404"/>
      <c r="E5" s="286"/>
      <c r="F5" s="286"/>
      <c r="G5" s="286"/>
      <c r="H5" s="286"/>
      <c r="I5" s="286"/>
      <c r="J5" s="286"/>
      <c r="K5" s="287"/>
      <c r="L5" s="390"/>
    </row>
    <row r="6" spans="1:22" ht="117" customHeight="1" thickBot="1" x14ac:dyDescent="0.3">
      <c r="A6" s="387"/>
      <c r="B6" s="391" t="s">
        <v>554</v>
      </c>
      <c r="C6" s="391"/>
      <c r="D6" s="391"/>
      <c r="E6" s="391"/>
      <c r="F6" s="391"/>
      <c r="G6" s="391"/>
      <c r="H6" s="391"/>
      <c r="I6" s="391"/>
      <c r="J6" s="391"/>
      <c r="K6" s="391"/>
      <c r="L6" s="390"/>
      <c r="M6" s="8"/>
      <c r="N6" s="12"/>
      <c r="O6" s="12"/>
      <c r="P6" s="12"/>
      <c r="Q6" s="12"/>
      <c r="R6" s="12"/>
      <c r="S6" s="12"/>
      <c r="T6" s="8"/>
      <c r="U6" s="8"/>
      <c r="V6" s="8"/>
    </row>
    <row r="7" spans="1:22" ht="15" customHeight="1" thickBot="1" x14ac:dyDescent="0.3">
      <c r="A7" s="387"/>
      <c r="B7" s="398"/>
      <c r="C7" s="398"/>
      <c r="D7" s="398"/>
      <c r="E7" s="398"/>
      <c r="F7" s="398"/>
      <c r="G7" s="398"/>
      <c r="H7" s="398"/>
      <c r="I7" s="398"/>
      <c r="J7" s="398"/>
      <c r="K7" s="398"/>
      <c r="L7" s="390"/>
      <c r="M7" s="8"/>
      <c r="N7" s="12"/>
      <c r="O7" s="12"/>
      <c r="P7" s="12"/>
      <c r="Q7" s="12"/>
      <c r="R7" s="12"/>
      <c r="S7" s="12"/>
      <c r="T7" s="8"/>
      <c r="U7" s="8"/>
      <c r="V7" s="8"/>
    </row>
    <row r="8" spans="1:22" ht="15" customHeight="1" thickBot="1" x14ac:dyDescent="0.3">
      <c r="A8" s="387"/>
      <c r="B8" s="398"/>
      <c r="C8" s="398"/>
      <c r="D8" s="398"/>
      <c r="E8" s="398"/>
      <c r="F8" s="398"/>
      <c r="G8" s="398"/>
      <c r="H8" s="398"/>
      <c r="I8" s="398"/>
      <c r="J8" s="398"/>
      <c r="K8" s="398"/>
      <c r="L8" s="390"/>
      <c r="M8" s="8"/>
      <c r="N8" s="13"/>
      <c r="O8" s="14"/>
      <c r="P8" s="14"/>
      <c r="Q8" s="14"/>
      <c r="R8" s="14"/>
      <c r="S8" s="14"/>
      <c r="T8" s="8"/>
      <c r="U8" s="8"/>
      <c r="V8" s="8"/>
    </row>
    <row r="9" spans="1:22" ht="15.75" thickBot="1" x14ac:dyDescent="0.3">
      <c r="A9" s="387"/>
      <c r="B9" s="398"/>
      <c r="C9" s="398"/>
      <c r="D9" s="398"/>
      <c r="E9" s="398"/>
      <c r="F9" s="398"/>
      <c r="G9" s="398"/>
      <c r="H9" s="398"/>
      <c r="I9" s="398"/>
      <c r="J9" s="398"/>
      <c r="K9" s="398"/>
      <c r="L9" s="390"/>
      <c r="M9" s="8"/>
      <c r="N9" s="12"/>
      <c r="O9" s="12"/>
      <c r="P9" s="12"/>
      <c r="Q9" s="12"/>
      <c r="R9" s="12"/>
      <c r="S9" s="12"/>
      <c r="T9" s="8"/>
      <c r="U9" s="8"/>
      <c r="V9" s="8"/>
    </row>
    <row r="10" spans="1:22" ht="50.25" customHeight="1" thickBot="1" x14ac:dyDescent="0.3">
      <c r="A10" s="387"/>
      <c r="B10" s="399" t="s">
        <v>555</v>
      </c>
      <c r="C10" s="399"/>
      <c r="D10" s="400"/>
      <c r="E10" s="401"/>
      <c r="F10" s="401"/>
      <c r="G10" s="401"/>
      <c r="H10" s="401"/>
      <c r="I10" s="401"/>
      <c r="J10" s="401"/>
      <c r="K10" s="401"/>
      <c r="L10" s="390"/>
      <c r="M10" s="8"/>
      <c r="N10" s="12"/>
      <c r="O10" s="14"/>
      <c r="P10" s="14"/>
      <c r="Q10" s="14"/>
      <c r="R10" s="14"/>
      <c r="S10" s="14"/>
      <c r="T10" s="8"/>
      <c r="U10" s="8"/>
      <c r="V10" s="8"/>
    </row>
    <row r="11" spans="1:22" ht="15.75" thickBot="1" x14ac:dyDescent="0.3">
      <c r="A11" s="387"/>
      <c r="B11" s="382"/>
      <c r="C11" s="382"/>
      <c r="D11" s="382"/>
      <c r="E11" s="382"/>
      <c r="F11" s="382"/>
      <c r="G11" s="382"/>
      <c r="H11" s="382"/>
      <c r="I11" s="382"/>
      <c r="J11" s="382"/>
      <c r="K11" s="382"/>
      <c r="L11" s="390"/>
      <c r="M11" s="8"/>
      <c r="N11" s="12"/>
      <c r="O11" s="14"/>
      <c r="P11" s="14"/>
      <c r="Q11" s="14"/>
      <c r="R11" s="14"/>
      <c r="S11" s="14"/>
      <c r="T11" s="8"/>
      <c r="U11" s="8"/>
      <c r="V11" s="8"/>
    </row>
    <row r="12" spans="1:22" ht="15.75" thickBot="1" x14ac:dyDescent="0.3">
      <c r="A12" s="387"/>
      <c r="B12" s="382"/>
      <c r="C12" s="382"/>
      <c r="D12" s="382"/>
      <c r="E12" s="382"/>
      <c r="F12" s="382"/>
      <c r="G12" s="382"/>
      <c r="H12" s="382"/>
      <c r="I12" s="382"/>
      <c r="J12" s="382"/>
      <c r="K12" s="382"/>
      <c r="L12" s="390"/>
      <c r="M12" s="8"/>
      <c r="N12" s="12"/>
      <c r="O12" s="12"/>
      <c r="P12" s="12"/>
      <c r="Q12" s="12"/>
      <c r="R12" s="12"/>
      <c r="S12" s="12"/>
      <c r="T12" s="8"/>
      <c r="U12" s="8"/>
      <c r="V12" s="8"/>
    </row>
    <row r="13" spans="1:22" ht="15.75" thickBot="1" x14ac:dyDescent="0.3">
      <c r="A13" s="387"/>
      <c r="B13" s="382"/>
      <c r="C13" s="382"/>
      <c r="D13" s="382"/>
      <c r="E13" s="382"/>
      <c r="F13" s="382"/>
      <c r="G13" s="382"/>
      <c r="H13" s="382"/>
      <c r="I13" s="382"/>
      <c r="J13" s="382"/>
      <c r="K13" s="382"/>
      <c r="L13" s="390"/>
      <c r="M13" s="8"/>
      <c r="N13" s="12"/>
      <c r="O13" s="12"/>
      <c r="P13" s="12"/>
      <c r="Q13" s="12"/>
      <c r="R13" s="12"/>
      <c r="S13" s="12"/>
      <c r="T13" s="8"/>
      <c r="U13" s="8"/>
      <c r="V13" s="8"/>
    </row>
    <row r="14" spans="1:22" ht="50.25" customHeight="1" thickBot="1" x14ac:dyDescent="0.3">
      <c r="A14" s="387"/>
      <c r="B14" s="399" t="s">
        <v>556</v>
      </c>
      <c r="C14" s="399"/>
      <c r="D14" s="402"/>
      <c r="E14" s="402"/>
      <c r="F14" s="402"/>
      <c r="G14" s="402"/>
      <c r="H14" s="402"/>
      <c r="I14" s="402"/>
      <c r="J14" s="402"/>
      <c r="K14" s="402"/>
      <c r="L14" s="390"/>
      <c r="M14" s="8"/>
      <c r="N14" s="12"/>
      <c r="O14" s="12"/>
      <c r="P14" s="12"/>
      <c r="Q14" s="12"/>
      <c r="R14" s="12"/>
      <c r="S14" s="12"/>
      <c r="T14" s="8"/>
      <c r="U14" s="8"/>
      <c r="V14" s="8"/>
    </row>
    <row r="15" spans="1:22" ht="15.75" thickBot="1" x14ac:dyDescent="0.3">
      <c r="A15" s="387"/>
      <c r="B15" s="382"/>
      <c r="C15" s="382"/>
      <c r="D15" s="382"/>
      <c r="E15" s="382"/>
      <c r="F15" s="382"/>
      <c r="G15" s="382"/>
      <c r="H15" s="382"/>
      <c r="I15" s="382"/>
      <c r="J15" s="382"/>
      <c r="K15" s="382"/>
      <c r="L15" s="390"/>
      <c r="M15" s="8"/>
      <c r="N15" s="12"/>
      <c r="O15" s="12"/>
      <c r="P15" s="12"/>
      <c r="Q15" s="12"/>
      <c r="R15" s="12"/>
      <c r="S15" s="12"/>
      <c r="T15" s="8"/>
      <c r="U15" s="8"/>
      <c r="V15" s="8"/>
    </row>
    <row r="16" spans="1:22" ht="15.75" thickBot="1" x14ac:dyDescent="0.3">
      <c r="A16" s="387"/>
      <c r="B16" s="382"/>
      <c r="C16" s="382"/>
      <c r="D16" s="382"/>
      <c r="E16" s="382"/>
      <c r="F16" s="382"/>
      <c r="G16" s="382"/>
      <c r="H16" s="382"/>
      <c r="I16" s="382"/>
      <c r="J16" s="382"/>
      <c r="K16" s="382"/>
      <c r="L16" s="390"/>
      <c r="M16" s="8"/>
      <c r="N16" s="12"/>
      <c r="O16" s="12"/>
      <c r="P16" s="12"/>
      <c r="Q16" s="12"/>
      <c r="R16" s="12"/>
      <c r="S16" s="12"/>
      <c r="T16" s="8"/>
      <c r="U16" s="8"/>
      <c r="V16" s="8"/>
    </row>
    <row r="17" spans="1:22" ht="15.75" thickBot="1" x14ac:dyDescent="0.3">
      <c r="A17" s="387"/>
      <c r="B17" s="382"/>
      <c r="C17" s="382"/>
      <c r="D17" s="382"/>
      <c r="E17" s="382"/>
      <c r="F17" s="382"/>
      <c r="G17" s="382"/>
      <c r="H17" s="382"/>
      <c r="I17" s="382"/>
      <c r="J17" s="382"/>
      <c r="K17" s="382"/>
      <c r="L17" s="390"/>
      <c r="M17" s="8"/>
      <c r="N17" s="12"/>
      <c r="O17" s="12"/>
      <c r="P17" s="12"/>
      <c r="Q17" s="12"/>
      <c r="R17" s="12"/>
      <c r="S17" s="12"/>
      <c r="T17" s="8"/>
      <c r="U17" s="8"/>
      <c r="V17" s="8"/>
    </row>
    <row r="18" spans="1:22" ht="24.75" customHeight="1" thickBot="1" x14ac:dyDescent="0.3">
      <c r="A18" s="383"/>
      <c r="B18" s="384"/>
      <c r="C18" s="384"/>
      <c r="D18" s="384"/>
      <c r="E18" s="384"/>
      <c r="F18" s="384"/>
      <c r="G18" s="384"/>
      <c r="H18" s="384"/>
      <c r="I18" s="384"/>
      <c r="J18" s="384"/>
      <c r="K18" s="384"/>
      <c r="L18" s="385"/>
    </row>
    <row r="19" spans="1:22" x14ac:dyDescent="0.25">
      <c r="B19" s="10"/>
      <c r="C19" s="10"/>
      <c r="D19" s="10"/>
      <c r="E19" s="10"/>
      <c r="F19" s="10"/>
      <c r="G19" s="10"/>
    </row>
  </sheetData>
  <sheetProtection formatCells="0" formatRows="0" selectLockedCells="1"/>
  <protectedRanges>
    <protectedRange sqref="D10 D14" name="Bereich1"/>
  </protectedRanges>
  <customSheetViews>
    <customSheetView guid="{6C00C2D0-4DF8-44AC-AE16-FFEF03246CD1}" scale="85" showGridLines="0" topLeftCell="A2">
      <selection activeCell="Q10" sqref="Q10"/>
      <pageMargins left="0.78740157480314965" right="0.78740157480314965" top="1.1811023622047245" bottom="1.1811023622047245" header="0.51181102362204722" footer="0.51181102362204722"/>
      <pageSetup paperSize="9" orientation="landscape" r:id="rId1"/>
      <headerFooter alignWithMargins="0"/>
    </customSheetView>
    <customSheetView guid="{0887F53C-C6E2-4A9C-AF03-C4B24B523F1F}" showRuler="0">
      <selection activeCell="A7" sqref="A7:J7"/>
      <pageMargins left="0.78740157499999996" right="0.78740157499999996" top="0.984251969" bottom="0.984251969" header="0.4921259845" footer="0.4921259845"/>
      <pageSetup paperSize="9" orientation="landscape" r:id="rId2"/>
      <headerFooter alignWithMargins="0">
        <oddFooter>&amp;L&amp;Z&amp;F</oddFooter>
      </headerFooter>
    </customSheetView>
    <customSheetView guid="{BF5BD33B-B493-445B-A646-700A2E555060}" showRuler="0">
      <selection activeCell="A7" sqref="A7:J7"/>
      <pageMargins left="0.78740157499999996" right="0.78740157499999996" top="0.984251969" bottom="0.984251969" header="0.4921259845" footer="0.4921259845"/>
      <pageSetup paperSize="9" orientation="landscape" r:id="rId3"/>
      <headerFooter alignWithMargins="0">
        <oddFooter>&amp;L&amp;Z&amp;F</oddFooter>
      </headerFooter>
    </customSheetView>
    <customSheetView guid="{F78996CB-81C7-486C-8A9D-FB0818E1E5A8}" showGridLines="0" printArea="1" showRuler="0">
      <selection activeCell="O4" sqref="O4"/>
      <pageMargins left="0.78740157480314965" right="0.78740157480314965" top="1.1811023622047245" bottom="1.1811023622047245" header="0.51181102362204722" footer="0.51181102362204722"/>
      <pageSetup paperSize="9" orientation="landscape" r:id="rId4"/>
      <headerFooter alignWithMargins="0"/>
    </customSheetView>
  </customSheetViews>
  <mergeCells count="14">
    <mergeCell ref="B15:K17"/>
    <mergeCell ref="A18:L18"/>
    <mergeCell ref="A1:A17"/>
    <mergeCell ref="B1:L1"/>
    <mergeCell ref="L2:L17"/>
    <mergeCell ref="B6:K6"/>
    <mergeCell ref="B2:K3"/>
    <mergeCell ref="B7:K9"/>
    <mergeCell ref="B14:C14"/>
    <mergeCell ref="B10:C10"/>
    <mergeCell ref="D10:K10"/>
    <mergeCell ref="D14:K14"/>
    <mergeCell ref="B11:K13"/>
    <mergeCell ref="B5:D5"/>
  </mergeCells>
  <phoneticPr fontId="19" type="noConversion"/>
  <conditionalFormatting sqref="D10:K10">
    <cfRule type="expression" dxfId="346" priority="1" stopIfTrue="1">
      <formula>$D$10=""</formula>
    </cfRule>
  </conditionalFormatting>
  <conditionalFormatting sqref="D14:K14">
    <cfRule type="expression" dxfId="345" priority="2" stopIfTrue="1">
      <formula>$D$14=""</formula>
    </cfRule>
  </conditionalFormatting>
  <pageMargins left="0.78740157480314965" right="0.78740157480314965" top="1.1811023622047245" bottom="1.1811023622047245" header="0.51181102362204722" footer="0.51181102362204722"/>
  <pageSetup paperSize="9"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D47"/>
  <sheetViews>
    <sheetView showGridLines="0" topLeftCell="A4" zoomScaleNormal="100" workbookViewId="0">
      <selection activeCell="F6" sqref="F6"/>
    </sheetView>
  </sheetViews>
  <sheetFormatPr baseColWidth="10" defaultColWidth="11.42578125" defaultRowHeight="12" x14ac:dyDescent="0.2"/>
  <cols>
    <col min="1" max="1" width="4.7109375" style="24" customWidth="1"/>
    <col min="2" max="2" width="8.5703125" style="24" customWidth="1"/>
    <col min="3" max="3" width="37.42578125" style="24" customWidth="1"/>
    <col min="4" max="4" width="42.42578125" style="26" customWidth="1"/>
    <col min="5" max="5" width="30.85546875" style="26" customWidth="1"/>
    <col min="6" max="6" width="18.7109375" style="27" customWidth="1"/>
    <col min="7" max="7" width="9.42578125" style="24" bestFit="1" customWidth="1"/>
    <col min="8" max="8" width="3.28515625" style="24" customWidth="1"/>
    <col min="9" max="9" width="0.5703125" style="18" hidden="1" customWidth="1"/>
    <col min="10" max="10" width="10.28515625" style="18" hidden="1" customWidth="1"/>
    <col min="11" max="11" width="4.140625" style="19" hidden="1" customWidth="1"/>
    <col min="12" max="12" width="0.28515625" style="19" hidden="1" customWidth="1"/>
    <col min="13" max="13" width="0.42578125" style="20" hidden="1" customWidth="1"/>
    <col min="14" max="14" width="6.140625" style="20" hidden="1" customWidth="1"/>
    <col min="15" max="15" width="2.140625" style="20" hidden="1" customWidth="1"/>
    <col min="16" max="16" width="10.85546875" style="21" hidden="1" customWidth="1"/>
    <col min="17" max="17" width="12.28515625" style="18" hidden="1" customWidth="1"/>
    <col min="18" max="18" width="8.140625" style="18" hidden="1" customWidth="1"/>
    <col min="19" max="19" width="39.28515625" style="18" hidden="1" customWidth="1"/>
    <col min="20" max="21" width="11.42578125" style="18" hidden="1" customWidth="1"/>
    <col min="22" max="24" width="11.42578125" style="18"/>
    <col min="25" max="16384" width="11.42578125" style="24"/>
  </cols>
  <sheetData>
    <row r="1" spans="1:30" ht="24.75" customHeight="1" thickBot="1" x14ac:dyDescent="0.25">
      <c r="A1" s="273"/>
      <c r="B1" s="274"/>
      <c r="C1" s="274"/>
      <c r="D1" s="274"/>
      <c r="E1" s="274"/>
      <c r="F1" s="274"/>
      <c r="G1" s="274"/>
      <c r="H1" s="275"/>
      <c r="V1" s="22"/>
      <c r="W1" s="22"/>
      <c r="X1" s="22"/>
      <c r="Y1" s="23"/>
      <c r="Z1" s="23"/>
      <c r="AA1" s="23"/>
      <c r="AB1" s="23"/>
      <c r="AC1" s="23"/>
      <c r="AD1" s="23"/>
    </row>
    <row r="2" spans="1:30" ht="43.5" customHeight="1" thickBot="1" x14ac:dyDescent="0.25">
      <c r="A2" s="276"/>
      <c r="B2" s="334" t="s">
        <v>20</v>
      </c>
      <c r="C2" s="335" t="s">
        <v>21</v>
      </c>
      <c r="D2" s="336" t="s">
        <v>22</v>
      </c>
      <c r="E2" s="336" t="s">
        <v>281</v>
      </c>
      <c r="F2" s="337" t="s">
        <v>23</v>
      </c>
      <c r="G2" s="338" t="s">
        <v>214</v>
      </c>
      <c r="H2" s="277"/>
      <c r="I2" s="408" t="s">
        <v>199</v>
      </c>
      <c r="J2" s="408"/>
      <c r="K2" s="408"/>
      <c r="L2" s="408"/>
      <c r="M2" s="408"/>
      <c r="N2" s="408"/>
      <c r="O2" s="408"/>
      <c r="P2" s="408" t="s">
        <v>23</v>
      </c>
      <c r="Q2" s="408"/>
      <c r="V2" s="22"/>
      <c r="W2" s="22"/>
      <c r="X2" s="22"/>
      <c r="Y2" s="23"/>
      <c r="Z2" s="23"/>
      <c r="AA2" s="23"/>
      <c r="AB2" s="23"/>
      <c r="AC2" s="23"/>
      <c r="AD2" s="23"/>
    </row>
    <row r="3" spans="1:30" s="23" customFormat="1" ht="12.75" thickBot="1" x14ac:dyDescent="0.25">
      <c r="A3" s="276"/>
      <c r="B3" s="349" t="s">
        <v>24</v>
      </c>
      <c r="C3" s="410" t="s">
        <v>386</v>
      </c>
      <c r="D3" s="410"/>
      <c r="E3" s="410"/>
      <c r="F3" s="410"/>
      <c r="G3" s="411"/>
      <c r="H3" s="278"/>
      <c r="I3" s="22"/>
      <c r="J3" s="22"/>
      <c r="K3" s="22"/>
      <c r="L3" s="22"/>
      <c r="M3" s="22"/>
      <c r="N3" s="22"/>
      <c r="O3" s="22"/>
      <c r="P3" s="25"/>
      <c r="Q3" s="22"/>
      <c r="R3" s="22"/>
      <c r="S3" s="22"/>
      <c r="T3" s="22"/>
      <c r="U3" s="22"/>
      <c r="V3" s="22"/>
      <c r="W3" s="22"/>
      <c r="X3" s="22"/>
    </row>
    <row r="4" spans="1:30" ht="144" x14ac:dyDescent="0.2">
      <c r="A4" s="276"/>
      <c r="B4" s="346" t="s">
        <v>623</v>
      </c>
      <c r="C4" s="214" t="s">
        <v>603</v>
      </c>
      <c r="D4" s="200"/>
      <c r="E4" s="200"/>
      <c r="F4" s="347" t="s">
        <v>682</v>
      </c>
      <c r="G4" s="348" t="s">
        <v>17</v>
      </c>
      <c r="H4" s="279"/>
      <c r="P4" s="25"/>
      <c r="V4" s="22"/>
      <c r="W4" s="22"/>
      <c r="X4" s="22"/>
      <c r="Y4" s="23"/>
      <c r="Z4" s="23"/>
      <c r="AA4" s="23"/>
      <c r="AB4" s="23"/>
      <c r="AC4" s="23"/>
      <c r="AD4" s="23"/>
    </row>
    <row r="5" spans="1:30" ht="102" customHeight="1" x14ac:dyDescent="0.2">
      <c r="A5" s="276"/>
      <c r="B5" s="185" t="s">
        <v>622</v>
      </c>
      <c r="C5" s="61" t="s">
        <v>626</v>
      </c>
      <c r="D5" s="140"/>
      <c r="E5" s="140"/>
      <c r="F5" s="66" t="s">
        <v>726</v>
      </c>
      <c r="G5" s="265" t="s">
        <v>18</v>
      </c>
      <c r="H5" s="279"/>
      <c r="K5" s="18"/>
      <c r="L5" s="18"/>
      <c r="M5" s="18"/>
      <c r="N5" s="18"/>
      <c r="O5" s="18"/>
      <c r="P5" s="18"/>
      <c r="S5" s="22"/>
      <c r="V5" s="22"/>
      <c r="W5" s="22"/>
      <c r="X5" s="22"/>
      <c r="Y5" s="23"/>
      <c r="Z5" s="23"/>
      <c r="AA5" s="23"/>
      <c r="AB5" s="23"/>
      <c r="AC5" s="23"/>
      <c r="AD5" s="23"/>
    </row>
    <row r="6" spans="1:30" s="23" customFormat="1" ht="138" customHeight="1" x14ac:dyDescent="0.2">
      <c r="A6" s="276"/>
      <c r="B6" s="120" t="s">
        <v>535</v>
      </c>
      <c r="C6" s="61" t="s">
        <v>397</v>
      </c>
      <c r="D6" s="70"/>
      <c r="E6" s="70"/>
      <c r="F6" s="61" t="s">
        <v>734</v>
      </c>
      <c r="G6" s="266" t="s">
        <v>392</v>
      </c>
      <c r="H6" s="279"/>
      <c r="I6" s="22"/>
      <c r="J6" s="22"/>
      <c r="K6" s="22"/>
      <c r="L6" s="22"/>
      <c r="M6" s="22"/>
      <c r="N6" s="22"/>
      <c r="O6" s="22"/>
      <c r="P6" s="22"/>
      <c r="Q6" s="22"/>
      <c r="R6" s="22"/>
      <c r="S6" s="368"/>
      <c r="T6" s="22"/>
      <c r="U6" s="22"/>
      <c r="W6" s="22"/>
      <c r="X6" s="22"/>
    </row>
    <row r="7" spans="1:30" ht="84.75" thickBot="1" x14ac:dyDescent="0.25">
      <c r="A7" s="276"/>
      <c r="B7" s="329" t="s">
        <v>26</v>
      </c>
      <c r="C7" s="330" t="s">
        <v>165</v>
      </c>
      <c r="D7" s="331"/>
      <c r="E7" s="331"/>
      <c r="F7" s="332" t="s">
        <v>662</v>
      </c>
      <c r="G7" s="333" t="s">
        <v>392</v>
      </c>
      <c r="H7" s="279"/>
      <c r="K7" s="18"/>
      <c r="L7" s="18"/>
      <c r="M7" s="18"/>
      <c r="N7" s="18"/>
      <c r="O7" s="18"/>
      <c r="P7" s="18"/>
      <c r="S7" s="22"/>
      <c r="W7" s="22"/>
      <c r="X7" s="22"/>
      <c r="Y7" s="23"/>
      <c r="Z7" s="23"/>
      <c r="AA7" s="23"/>
      <c r="AB7" s="23"/>
      <c r="AC7" s="23"/>
      <c r="AD7" s="23"/>
    </row>
    <row r="8" spans="1:30" ht="12.75" thickBot="1" x14ac:dyDescent="0.25">
      <c r="A8" s="276"/>
      <c r="B8" s="95" t="s">
        <v>28</v>
      </c>
      <c r="C8" s="406" t="s">
        <v>29</v>
      </c>
      <c r="D8" s="406"/>
      <c r="E8" s="406"/>
      <c r="F8" s="406"/>
      <c r="G8" s="407"/>
      <c r="H8" s="280"/>
      <c r="K8" s="18"/>
      <c r="L8" s="18"/>
      <c r="M8" s="18"/>
      <c r="N8" s="18"/>
      <c r="O8" s="18"/>
      <c r="P8" s="18"/>
      <c r="V8" s="22"/>
      <c r="W8" s="22"/>
      <c r="X8" s="22"/>
      <c r="Y8" s="23"/>
      <c r="Z8" s="23"/>
      <c r="AA8" s="23"/>
      <c r="AB8" s="23"/>
      <c r="AC8" s="23"/>
    </row>
    <row r="9" spans="1:30" x14ac:dyDescent="0.2">
      <c r="A9" s="276"/>
      <c r="B9" s="341" t="s">
        <v>624</v>
      </c>
      <c r="C9" s="342" t="s">
        <v>533</v>
      </c>
      <c r="D9" s="343"/>
      <c r="E9" s="343"/>
      <c r="F9" s="344"/>
      <c r="G9" s="345"/>
      <c r="H9" s="279"/>
      <c r="K9" s="18"/>
      <c r="L9" s="18"/>
      <c r="M9" s="18"/>
      <c r="N9" s="18"/>
      <c r="O9" s="18"/>
      <c r="P9" s="18"/>
      <c r="V9" s="22"/>
      <c r="W9" s="22"/>
      <c r="X9" s="22"/>
      <c r="Y9" s="23"/>
      <c r="Z9" s="23"/>
      <c r="AA9" s="23"/>
      <c r="AB9" s="23"/>
      <c r="AC9" s="23"/>
    </row>
    <row r="10" spans="1:30" ht="24" x14ac:dyDescent="0.2">
      <c r="A10" s="276"/>
      <c r="B10" s="120" t="s">
        <v>25</v>
      </c>
      <c r="C10" s="64" t="s">
        <v>30</v>
      </c>
      <c r="D10" s="259"/>
      <c r="E10" s="260"/>
      <c r="F10" s="64"/>
      <c r="G10" s="267" t="s">
        <v>415</v>
      </c>
      <c r="H10" s="279"/>
      <c r="K10" s="18"/>
      <c r="L10" s="18"/>
      <c r="M10" s="18"/>
      <c r="N10" s="18"/>
      <c r="O10" s="18"/>
      <c r="P10" s="18"/>
      <c r="V10" s="22"/>
      <c r="W10" s="22"/>
      <c r="X10" s="22"/>
      <c r="Y10" s="23"/>
      <c r="Z10" s="23"/>
      <c r="AA10" s="23"/>
      <c r="AB10" s="23"/>
      <c r="AC10" s="23"/>
    </row>
    <row r="11" spans="1:30" x14ac:dyDescent="0.2">
      <c r="A11" s="276"/>
      <c r="B11" s="120" t="s">
        <v>26</v>
      </c>
      <c r="C11" s="64" t="s">
        <v>31</v>
      </c>
      <c r="D11" s="259"/>
      <c r="E11" s="260"/>
      <c r="F11" s="64"/>
      <c r="G11" s="267" t="s">
        <v>415</v>
      </c>
      <c r="H11" s="279"/>
      <c r="K11" s="18"/>
      <c r="L11" s="18"/>
      <c r="M11" s="18"/>
      <c r="N11" s="18"/>
      <c r="O11" s="18"/>
      <c r="P11" s="18"/>
      <c r="V11" s="22"/>
      <c r="W11" s="22"/>
      <c r="X11" s="22"/>
      <c r="Y11" s="23"/>
      <c r="Z11" s="23"/>
      <c r="AA11" s="23"/>
      <c r="AB11" s="23"/>
      <c r="AC11" s="23"/>
    </row>
    <row r="12" spans="1:30" x14ac:dyDescent="0.2">
      <c r="A12" s="276"/>
      <c r="B12" s="120" t="s">
        <v>27</v>
      </c>
      <c r="C12" s="64" t="s">
        <v>32</v>
      </c>
      <c r="D12" s="259"/>
      <c r="E12" s="260"/>
      <c r="F12" s="64"/>
      <c r="G12" s="267" t="s">
        <v>415</v>
      </c>
      <c r="H12" s="279"/>
      <c r="K12" s="18"/>
      <c r="L12" s="18"/>
      <c r="M12" s="18"/>
      <c r="N12" s="18"/>
      <c r="O12" s="18"/>
      <c r="P12" s="18"/>
      <c r="V12" s="22"/>
      <c r="W12" s="22"/>
      <c r="X12" s="22"/>
      <c r="Y12" s="23"/>
      <c r="Z12" s="23"/>
      <c r="AA12" s="23"/>
      <c r="AB12" s="23"/>
      <c r="AC12" s="23"/>
    </row>
    <row r="13" spans="1:30" ht="24" x14ac:dyDescent="0.2">
      <c r="A13" s="276"/>
      <c r="B13" s="185" t="s">
        <v>625</v>
      </c>
      <c r="C13" s="64" t="s">
        <v>534</v>
      </c>
      <c r="D13" s="261"/>
      <c r="E13" s="262"/>
      <c r="F13" s="263"/>
      <c r="G13" s="268"/>
      <c r="H13" s="279"/>
      <c r="K13" s="18"/>
      <c r="L13" s="18"/>
      <c r="M13" s="18"/>
      <c r="N13" s="18"/>
      <c r="O13" s="18"/>
      <c r="P13" s="18"/>
      <c r="V13" s="22"/>
      <c r="W13" s="22"/>
      <c r="X13" s="22"/>
      <c r="Y13" s="23"/>
      <c r="Z13" s="23"/>
      <c r="AA13" s="23"/>
      <c r="AB13" s="23"/>
      <c r="AC13" s="23"/>
    </row>
    <row r="14" spans="1:30" ht="27.75" customHeight="1" x14ac:dyDescent="0.2">
      <c r="A14" s="276"/>
      <c r="B14" s="120" t="s">
        <v>25</v>
      </c>
      <c r="C14" s="64" t="s">
        <v>30</v>
      </c>
      <c r="D14" s="259"/>
      <c r="E14" s="260"/>
      <c r="F14" s="409" t="s">
        <v>550</v>
      </c>
      <c r="G14" s="267" t="s">
        <v>415</v>
      </c>
      <c r="H14" s="279"/>
      <c r="K14" s="18"/>
      <c r="L14" s="18"/>
      <c r="M14" s="18"/>
      <c r="N14" s="18"/>
      <c r="O14" s="18"/>
      <c r="P14" s="18"/>
      <c r="V14" s="22"/>
      <c r="W14" s="22"/>
      <c r="X14" s="22"/>
      <c r="Y14" s="23"/>
      <c r="Z14" s="23"/>
      <c r="AA14" s="23"/>
      <c r="AB14" s="23"/>
      <c r="AC14" s="23"/>
    </row>
    <row r="15" spans="1:30" x14ac:dyDescent="0.2">
      <c r="A15" s="276"/>
      <c r="B15" s="120" t="s">
        <v>26</v>
      </c>
      <c r="C15" s="64" t="s">
        <v>31</v>
      </c>
      <c r="D15" s="259"/>
      <c r="E15" s="260"/>
      <c r="F15" s="409"/>
      <c r="G15" s="267" t="s">
        <v>415</v>
      </c>
      <c r="H15" s="279"/>
      <c r="K15" s="18"/>
      <c r="L15" s="18"/>
      <c r="M15" s="18"/>
      <c r="N15" s="18"/>
      <c r="O15" s="18"/>
      <c r="P15" s="18"/>
      <c r="V15" s="22"/>
      <c r="W15" s="22"/>
      <c r="X15" s="22"/>
      <c r="Y15" s="23"/>
      <c r="Z15" s="23"/>
      <c r="AA15" s="23"/>
      <c r="AB15" s="23"/>
      <c r="AC15" s="23"/>
    </row>
    <row r="16" spans="1:30" x14ac:dyDescent="0.2">
      <c r="A16" s="276"/>
      <c r="B16" s="120" t="s">
        <v>27</v>
      </c>
      <c r="C16" s="61" t="s">
        <v>32</v>
      </c>
      <c r="D16" s="259"/>
      <c r="E16" s="260"/>
      <c r="F16" s="409"/>
      <c r="G16" s="267" t="s">
        <v>415</v>
      </c>
      <c r="H16" s="279"/>
      <c r="K16" s="18"/>
      <c r="L16" s="18"/>
      <c r="M16" s="18"/>
      <c r="N16" s="18"/>
      <c r="O16" s="18"/>
      <c r="P16" s="18"/>
      <c r="V16" s="22"/>
      <c r="W16" s="22"/>
      <c r="X16" s="22"/>
      <c r="Y16" s="23"/>
      <c r="Z16" s="23"/>
      <c r="AA16" s="23"/>
      <c r="AB16" s="23"/>
      <c r="AC16" s="23"/>
    </row>
    <row r="17" spans="1:29" ht="36" x14ac:dyDescent="0.2">
      <c r="A17" s="276"/>
      <c r="B17" s="269" t="s">
        <v>249</v>
      </c>
      <c r="C17" s="61" t="s">
        <v>449</v>
      </c>
      <c r="D17" s="140"/>
      <c r="E17" s="140"/>
      <c r="F17" s="61"/>
      <c r="G17" s="267" t="s">
        <v>501</v>
      </c>
      <c r="H17" s="279"/>
      <c r="I17" s="25" t="s">
        <v>216</v>
      </c>
      <c r="J17" s="25" t="s">
        <v>217</v>
      </c>
      <c r="K17" s="18"/>
      <c r="L17" s="18"/>
      <c r="M17" s="18"/>
      <c r="N17" s="18"/>
      <c r="O17" s="18"/>
      <c r="P17" s="18" t="s">
        <v>218</v>
      </c>
      <c r="V17" s="22"/>
      <c r="W17" s="22"/>
      <c r="X17" s="22"/>
      <c r="Y17" s="23"/>
      <c r="Z17" s="23"/>
      <c r="AA17" s="23"/>
      <c r="AB17" s="23"/>
      <c r="AC17" s="23"/>
    </row>
    <row r="18" spans="1:29" ht="24.75" thickBot="1" x14ac:dyDescent="0.25">
      <c r="A18" s="276"/>
      <c r="B18" s="325" t="s">
        <v>26</v>
      </c>
      <c r="C18" s="326" t="s">
        <v>164</v>
      </c>
      <c r="D18" s="197"/>
      <c r="E18" s="197"/>
      <c r="F18" s="327" t="str">
        <f>IF(D17="nein",P17,"")</f>
        <v/>
      </c>
      <c r="G18" s="328" t="s">
        <v>501</v>
      </c>
      <c r="H18" s="279"/>
      <c r="K18" s="18"/>
      <c r="L18" s="18"/>
      <c r="M18" s="18"/>
      <c r="N18" s="18"/>
      <c r="O18" s="18"/>
      <c r="P18" s="18"/>
      <c r="V18" s="22"/>
      <c r="W18" s="22"/>
      <c r="X18" s="22"/>
      <c r="Y18" s="23"/>
      <c r="Z18" s="23"/>
      <c r="AA18" s="23"/>
      <c r="AB18" s="23"/>
      <c r="AC18" s="23"/>
    </row>
    <row r="19" spans="1:29" ht="12.75" thickBot="1" x14ac:dyDescent="0.25">
      <c r="A19" s="276"/>
      <c r="B19" s="95" t="s">
        <v>176</v>
      </c>
      <c r="C19" s="406" t="s">
        <v>33</v>
      </c>
      <c r="D19" s="406"/>
      <c r="E19" s="406"/>
      <c r="F19" s="406"/>
      <c r="G19" s="407"/>
      <c r="H19" s="280"/>
      <c r="K19" s="18"/>
      <c r="L19" s="18"/>
      <c r="M19" s="18"/>
      <c r="N19" s="18"/>
      <c r="O19" s="18"/>
      <c r="P19" s="18"/>
      <c r="V19" s="22"/>
      <c r="W19" s="22"/>
      <c r="X19" s="22"/>
      <c r="Y19" s="23"/>
      <c r="Z19" s="23"/>
      <c r="AA19" s="23"/>
      <c r="AB19" s="23"/>
      <c r="AC19" s="23"/>
    </row>
    <row r="20" spans="1:29" ht="112.5" customHeight="1" x14ac:dyDescent="0.2">
      <c r="A20" s="276"/>
      <c r="B20" s="339" t="s">
        <v>250</v>
      </c>
      <c r="C20" s="187" t="s">
        <v>450</v>
      </c>
      <c r="D20" s="200"/>
      <c r="E20" s="200"/>
      <c r="F20" s="214" t="s">
        <v>661</v>
      </c>
      <c r="G20" s="340" t="s">
        <v>392</v>
      </c>
      <c r="H20" s="281"/>
      <c r="I20" s="18" t="s">
        <v>219</v>
      </c>
      <c r="J20" s="18" t="s">
        <v>502</v>
      </c>
      <c r="K20" s="19" t="s">
        <v>220</v>
      </c>
      <c r="R20" s="22"/>
      <c r="S20" s="22"/>
      <c r="W20" s="22"/>
      <c r="X20" s="22"/>
      <c r="Y20" s="23"/>
      <c r="Z20" s="23"/>
      <c r="AA20" s="23"/>
      <c r="AB20" s="23"/>
      <c r="AC20" s="23"/>
    </row>
    <row r="21" spans="1:29" x14ac:dyDescent="0.2">
      <c r="A21" s="276"/>
      <c r="B21" s="120" t="s">
        <v>26</v>
      </c>
      <c r="C21" s="264" t="s">
        <v>122</v>
      </c>
      <c r="D21" s="140"/>
      <c r="E21" s="140"/>
      <c r="F21" s="64" t="str">
        <f>IF(OR(D20="ZE, ZV oder OZL oder eine Kombination davon",D20="keine"),P23,"")</f>
        <v/>
      </c>
      <c r="G21" s="270" t="s">
        <v>392</v>
      </c>
      <c r="H21" s="281"/>
      <c r="P21" s="21" t="s">
        <v>218</v>
      </c>
      <c r="V21" s="22"/>
      <c r="W21" s="22"/>
      <c r="X21" s="22"/>
      <c r="Y21" s="23"/>
      <c r="Z21" s="23"/>
      <c r="AA21" s="23"/>
      <c r="AB21" s="23"/>
      <c r="AC21" s="23"/>
    </row>
    <row r="22" spans="1:29" ht="48" x14ac:dyDescent="0.2">
      <c r="A22" s="276"/>
      <c r="B22" s="185" t="s">
        <v>251</v>
      </c>
      <c r="C22" s="61" t="s">
        <v>737</v>
      </c>
      <c r="D22" s="259"/>
      <c r="E22" s="259"/>
      <c r="F22" s="64"/>
      <c r="G22" s="270" t="s">
        <v>392</v>
      </c>
      <c r="H22" s="281"/>
      <c r="I22" s="18" t="s">
        <v>216</v>
      </c>
      <c r="J22" s="18" t="s">
        <v>221</v>
      </c>
      <c r="K22" s="18" t="s">
        <v>217</v>
      </c>
      <c r="L22" s="18"/>
      <c r="M22" s="18"/>
      <c r="N22" s="18"/>
      <c r="O22" s="18"/>
      <c r="R22" s="405"/>
      <c r="S22" s="405"/>
      <c r="T22" s="405"/>
      <c r="U22" s="405"/>
      <c r="V22" s="22"/>
      <c r="W22" s="22"/>
      <c r="X22" s="22"/>
      <c r="Y22" s="23"/>
      <c r="Z22" s="23"/>
      <c r="AA22" s="23"/>
      <c r="AB22" s="23"/>
      <c r="AC22" s="23"/>
    </row>
    <row r="23" spans="1:29" ht="12.75" thickBot="1" x14ac:dyDescent="0.25">
      <c r="A23" s="276"/>
      <c r="B23" s="271" t="s">
        <v>26</v>
      </c>
      <c r="C23" s="91" t="s">
        <v>451</v>
      </c>
      <c r="D23" s="112"/>
      <c r="E23" s="112"/>
      <c r="F23" s="93" t="str">
        <f>IF(D22="nein",P23,"")</f>
        <v/>
      </c>
      <c r="G23" s="272" t="s">
        <v>392</v>
      </c>
      <c r="H23" s="281"/>
      <c r="K23" s="18"/>
      <c r="L23" s="18"/>
      <c r="M23" s="18"/>
      <c r="N23" s="18"/>
      <c r="O23" s="18"/>
      <c r="P23" s="18" t="s">
        <v>218</v>
      </c>
      <c r="V23" s="22"/>
      <c r="W23" s="22"/>
      <c r="X23" s="22"/>
      <c r="Y23" s="23"/>
      <c r="Z23" s="23"/>
      <c r="AA23" s="23"/>
      <c r="AB23" s="23"/>
      <c r="AC23" s="23"/>
    </row>
    <row r="24" spans="1:29" ht="24.75" customHeight="1" thickBot="1" x14ac:dyDescent="0.25">
      <c r="A24" s="175"/>
      <c r="B24" s="282"/>
      <c r="C24" s="282"/>
      <c r="D24" s="283"/>
      <c r="E24" s="283"/>
      <c r="F24" s="284"/>
      <c r="G24" s="282"/>
      <c r="H24" s="285"/>
      <c r="K24" s="18"/>
      <c r="L24" s="18"/>
      <c r="M24" s="18"/>
      <c r="N24" s="18"/>
      <c r="O24" s="18"/>
      <c r="P24" s="18"/>
      <c r="V24" s="22"/>
      <c r="W24" s="22"/>
      <c r="X24" s="22"/>
      <c r="Y24" s="23"/>
      <c r="Z24" s="23"/>
      <c r="AA24" s="23"/>
      <c r="AB24" s="23"/>
      <c r="AC24" s="23"/>
    </row>
    <row r="25" spans="1:29" x14ac:dyDescent="0.2">
      <c r="K25" s="18"/>
      <c r="L25" s="18"/>
      <c r="M25" s="18"/>
      <c r="N25" s="18"/>
      <c r="O25" s="18"/>
      <c r="P25" s="18"/>
      <c r="V25" s="22"/>
      <c r="W25" s="22"/>
      <c r="X25" s="22"/>
      <c r="Y25" s="23"/>
      <c r="Z25" s="23"/>
      <c r="AA25" s="23"/>
      <c r="AB25" s="23"/>
      <c r="AC25" s="23"/>
    </row>
    <row r="26" spans="1:29" x14ac:dyDescent="0.2">
      <c r="K26" s="18"/>
      <c r="L26" s="18"/>
      <c r="M26" s="18"/>
      <c r="N26" s="18"/>
      <c r="O26" s="18"/>
      <c r="P26" s="18"/>
      <c r="V26" s="22"/>
      <c r="W26" s="22"/>
      <c r="X26" s="22"/>
      <c r="Y26" s="23"/>
      <c r="Z26" s="23"/>
      <c r="AA26" s="23"/>
      <c r="AB26" s="23"/>
      <c r="AC26" s="23"/>
    </row>
    <row r="27" spans="1:29" x14ac:dyDescent="0.2">
      <c r="K27" s="18"/>
      <c r="L27" s="18"/>
      <c r="M27" s="18"/>
      <c r="N27" s="18"/>
      <c r="O27" s="18"/>
      <c r="P27" s="18"/>
      <c r="V27" s="22"/>
      <c r="W27" s="22"/>
      <c r="X27" s="22"/>
      <c r="Y27" s="23"/>
      <c r="Z27" s="23"/>
      <c r="AA27" s="23"/>
      <c r="AB27" s="23"/>
      <c r="AC27" s="23"/>
    </row>
    <row r="28" spans="1:29" x14ac:dyDescent="0.2">
      <c r="K28" s="18"/>
      <c r="L28" s="18"/>
      <c r="M28" s="18"/>
      <c r="N28" s="18"/>
      <c r="O28" s="18"/>
      <c r="P28" s="18"/>
      <c r="V28" s="22"/>
      <c r="W28" s="22"/>
      <c r="X28" s="22"/>
      <c r="Y28" s="23"/>
      <c r="Z28" s="23"/>
      <c r="AA28" s="23"/>
      <c r="AB28" s="23"/>
      <c r="AC28" s="23"/>
    </row>
    <row r="29" spans="1:29" x14ac:dyDescent="0.2">
      <c r="K29" s="18"/>
      <c r="L29" s="18"/>
      <c r="M29" s="18"/>
      <c r="N29" s="18"/>
      <c r="O29" s="18"/>
      <c r="P29" s="18"/>
      <c r="V29" s="22"/>
      <c r="W29" s="22"/>
      <c r="X29" s="22"/>
      <c r="Y29" s="23"/>
      <c r="Z29" s="23"/>
      <c r="AA29" s="23"/>
      <c r="AB29" s="23"/>
      <c r="AC29" s="23"/>
    </row>
    <row r="30" spans="1:29" x14ac:dyDescent="0.2">
      <c r="K30" s="18"/>
      <c r="L30" s="18"/>
      <c r="M30" s="18"/>
      <c r="N30" s="18"/>
      <c r="O30" s="18"/>
      <c r="P30" s="18"/>
      <c r="V30" s="22"/>
      <c r="W30" s="22"/>
      <c r="X30" s="22"/>
      <c r="Y30" s="23"/>
      <c r="Z30" s="23"/>
      <c r="AA30" s="23"/>
      <c r="AB30" s="23"/>
      <c r="AC30" s="23"/>
    </row>
    <row r="31" spans="1:29" x14ac:dyDescent="0.2">
      <c r="K31" s="18"/>
      <c r="L31" s="18"/>
      <c r="M31" s="18"/>
      <c r="N31" s="18"/>
      <c r="O31" s="18"/>
      <c r="P31" s="18"/>
      <c r="V31" s="22"/>
      <c r="W31" s="22"/>
      <c r="X31" s="22"/>
      <c r="Y31" s="23"/>
      <c r="Z31" s="23"/>
      <c r="AA31" s="23"/>
      <c r="AB31" s="23"/>
      <c r="AC31" s="23"/>
    </row>
    <row r="32" spans="1:29" x14ac:dyDescent="0.2">
      <c r="K32" s="18"/>
      <c r="L32" s="18"/>
      <c r="M32" s="18"/>
      <c r="N32" s="18"/>
      <c r="O32" s="18"/>
      <c r="P32" s="18"/>
      <c r="V32" s="22"/>
      <c r="W32" s="22"/>
      <c r="X32" s="22"/>
      <c r="Y32" s="23"/>
      <c r="Z32" s="23"/>
      <c r="AA32" s="23"/>
      <c r="AB32" s="23"/>
      <c r="AC32" s="23"/>
    </row>
    <row r="33" spans="2:29" x14ac:dyDescent="0.2">
      <c r="K33" s="18"/>
      <c r="L33" s="18"/>
      <c r="M33" s="18"/>
      <c r="N33" s="18"/>
      <c r="O33" s="18"/>
      <c r="P33" s="18"/>
      <c r="V33" s="22"/>
      <c r="W33" s="22"/>
      <c r="X33" s="22"/>
      <c r="Y33" s="23"/>
      <c r="Z33" s="23"/>
      <c r="AA33" s="23"/>
      <c r="AB33" s="23"/>
      <c r="AC33" s="23"/>
    </row>
    <row r="34" spans="2:29" x14ac:dyDescent="0.2">
      <c r="K34" s="18"/>
      <c r="L34" s="18"/>
      <c r="M34" s="18"/>
      <c r="N34" s="18"/>
      <c r="O34" s="18"/>
      <c r="P34" s="18"/>
      <c r="V34" s="22"/>
      <c r="W34" s="22"/>
      <c r="X34" s="22"/>
      <c r="Y34" s="23"/>
      <c r="Z34" s="23"/>
      <c r="AA34" s="23"/>
      <c r="AB34" s="23"/>
      <c r="AC34" s="23"/>
    </row>
    <row r="35" spans="2:29" x14ac:dyDescent="0.2">
      <c r="K35" s="18"/>
      <c r="L35" s="18"/>
      <c r="M35" s="18"/>
      <c r="N35" s="18"/>
      <c r="O35" s="18"/>
      <c r="P35" s="18"/>
      <c r="V35" s="22"/>
      <c r="W35" s="22"/>
      <c r="X35" s="22"/>
      <c r="Y35" s="23"/>
      <c r="Z35" s="23"/>
      <c r="AA35" s="23"/>
      <c r="AB35" s="23"/>
      <c r="AC35" s="23"/>
    </row>
    <row r="36" spans="2:29" x14ac:dyDescent="0.2">
      <c r="K36" s="18"/>
      <c r="L36" s="18"/>
      <c r="M36" s="18"/>
      <c r="N36" s="18"/>
      <c r="O36" s="18"/>
      <c r="P36" s="18"/>
      <c r="V36" s="22"/>
      <c r="W36" s="22"/>
      <c r="X36" s="22"/>
      <c r="Y36" s="23"/>
      <c r="Z36" s="23"/>
      <c r="AA36" s="23"/>
      <c r="AB36" s="23"/>
      <c r="AC36" s="23"/>
    </row>
    <row r="37" spans="2:29" x14ac:dyDescent="0.2">
      <c r="K37" s="18"/>
      <c r="L37" s="18"/>
      <c r="M37" s="18"/>
      <c r="N37" s="18"/>
      <c r="O37" s="18"/>
      <c r="P37" s="18"/>
      <c r="V37" s="22"/>
      <c r="W37" s="22"/>
      <c r="X37" s="22"/>
      <c r="Y37" s="23"/>
      <c r="Z37" s="23"/>
      <c r="AA37" s="23"/>
      <c r="AB37" s="23"/>
      <c r="AC37" s="23"/>
    </row>
    <row r="38" spans="2:29" x14ac:dyDescent="0.2">
      <c r="K38" s="18"/>
      <c r="L38" s="18"/>
      <c r="M38" s="18"/>
      <c r="N38" s="18"/>
      <c r="O38" s="18"/>
      <c r="P38" s="18"/>
      <c r="V38" s="22"/>
      <c r="W38" s="22"/>
      <c r="X38" s="22"/>
      <c r="Y38" s="23"/>
      <c r="Z38" s="23"/>
      <c r="AA38" s="23"/>
      <c r="AB38" s="23"/>
      <c r="AC38" s="23"/>
    </row>
    <row r="39" spans="2:29" x14ac:dyDescent="0.2">
      <c r="B39" s="28"/>
      <c r="F39" s="29"/>
    </row>
    <row r="40" spans="2:29" x14ac:dyDescent="0.2">
      <c r="B40" s="28"/>
      <c r="F40" s="29"/>
    </row>
    <row r="41" spans="2:29" x14ac:dyDescent="0.2">
      <c r="B41" s="28"/>
      <c r="F41" s="29"/>
    </row>
    <row r="42" spans="2:29" x14ac:dyDescent="0.2">
      <c r="B42" s="28"/>
      <c r="F42" s="29"/>
    </row>
    <row r="43" spans="2:29" x14ac:dyDescent="0.2">
      <c r="B43" s="28"/>
      <c r="F43" s="29"/>
    </row>
    <row r="44" spans="2:29" x14ac:dyDescent="0.2">
      <c r="B44" s="28"/>
    </row>
    <row r="45" spans="2:29" x14ac:dyDescent="0.2">
      <c r="B45" s="28"/>
      <c r="C45" s="30"/>
    </row>
    <row r="46" spans="2:29" x14ac:dyDescent="0.2">
      <c r="B46" s="28"/>
    </row>
    <row r="47" spans="2:29" x14ac:dyDescent="0.2">
      <c r="B47" s="28"/>
    </row>
  </sheetData>
  <sheetProtection formatCells="0" formatRows="0" insertHyperlinks="0" selectLockedCells="1"/>
  <protectedRanges>
    <protectedRange sqref="D4:E7 D10:E12 D20:E23 D14:E18" name="Information Unternehmen"/>
  </protectedRanges>
  <customSheetViews>
    <customSheetView guid="{6C00C2D0-4DF8-44AC-AE16-FFEF03246CD1}" showGridLines="0" hiddenColumns="1" topLeftCell="A7">
      <selection activeCell="F20" sqref="F20"/>
      <rowBreaks count="1" manualBreakCount="1">
        <brk id="7" min="1" max="5" man="1"/>
      </rowBreaks>
      <pageMargins left="0.15748031496062992" right="0.15748031496062992" top="1.1811023622047245" bottom="0.78740157480314965" header="0.31496062992125984" footer="0.11811023622047245"/>
      <pageSetup paperSize="9" orientation="landscape" horizontalDpi="4294967293" verticalDpi="4294967293" r:id="rId1"/>
      <headerFooter alignWithMargins="0">
        <oddHeader>&amp;L&amp;G&amp;R&amp;G</oddHeader>
        <oddFooter>&amp;RSeite &amp;P von &amp;N</oddFooter>
      </headerFooter>
    </customSheetView>
    <customSheetView guid="{F78996CB-81C7-486C-8A9D-FB0818E1E5A8}" showGridLines="0" hiddenColumns="1" showRuler="0">
      <selection activeCell="S3" sqref="S3"/>
      <rowBreaks count="1" manualBreakCount="1">
        <brk id="20" min="1" max="5" man="1"/>
      </rowBreaks>
      <pageMargins left="0.15748031496062992" right="0.15748031496062992" top="1.1811023622047245" bottom="0.78740157480314965" header="0.31496062992125984" footer="0.11811023622047245"/>
      <pageSetup paperSize="9" orientation="landscape" horizontalDpi="4294967293" verticalDpi="4294967293" r:id="rId2"/>
      <headerFooter alignWithMargins="0">
        <oddHeader>&amp;L&amp;G&amp;R&amp;G</oddHeader>
        <oddFooter>&amp;RSeite &amp;P von &amp;N</oddFooter>
      </headerFooter>
    </customSheetView>
  </customSheetViews>
  <mergeCells count="7">
    <mergeCell ref="R22:U22"/>
    <mergeCell ref="C19:G19"/>
    <mergeCell ref="P2:Q2"/>
    <mergeCell ref="I2:O2"/>
    <mergeCell ref="F14:F16"/>
    <mergeCell ref="C3:G3"/>
    <mergeCell ref="C8:G8"/>
  </mergeCells>
  <phoneticPr fontId="19" type="noConversion"/>
  <conditionalFormatting sqref="C18">
    <cfRule type="expression" dxfId="344" priority="3" stopIfTrue="1">
      <formula>D17="nein"</formula>
    </cfRule>
  </conditionalFormatting>
  <conditionalFormatting sqref="C23">
    <cfRule type="expression" dxfId="343" priority="4" stopIfTrue="1">
      <formula>$D$22="nein"</formula>
    </cfRule>
  </conditionalFormatting>
  <conditionalFormatting sqref="C21">
    <cfRule type="expression" dxfId="342" priority="5" stopIfTrue="1">
      <formula>$D$20="keine"</formula>
    </cfRule>
    <cfRule type="expression" dxfId="341" priority="6" stopIfTrue="1">
      <formula>$D$20="ZE, ZV oder OZL oder eine Kombination davon"</formula>
    </cfRule>
  </conditionalFormatting>
  <conditionalFormatting sqref="D6">
    <cfRule type="expression" dxfId="340" priority="7" stopIfTrue="1">
      <formula>$D$6=""</formula>
    </cfRule>
  </conditionalFormatting>
  <conditionalFormatting sqref="D7">
    <cfRule type="expression" dxfId="339" priority="11" stopIfTrue="1">
      <formula>$D$7=""</formula>
    </cfRule>
  </conditionalFormatting>
  <conditionalFormatting sqref="D10">
    <cfRule type="expression" dxfId="338" priority="15" stopIfTrue="1">
      <formula>$D$10=""</formula>
    </cfRule>
  </conditionalFormatting>
  <conditionalFormatting sqref="D11">
    <cfRule type="expression" dxfId="337" priority="16" stopIfTrue="1">
      <formula>$D$11=""</formula>
    </cfRule>
  </conditionalFormatting>
  <conditionalFormatting sqref="D12">
    <cfRule type="expression" dxfId="336" priority="17" stopIfTrue="1">
      <formula>$D$12=""</formula>
    </cfRule>
  </conditionalFormatting>
  <conditionalFormatting sqref="D14">
    <cfRule type="expression" dxfId="335" priority="18" stopIfTrue="1">
      <formula>$D$14=""</formula>
    </cfRule>
  </conditionalFormatting>
  <conditionalFormatting sqref="D15">
    <cfRule type="expression" dxfId="334" priority="19" stopIfTrue="1">
      <formula>$D$15=""</formula>
    </cfRule>
  </conditionalFormatting>
  <conditionalFormatting sqref="D16">
    <cfRule type="expression" dxfId="333" priority="20" stopIfTrue="1">
      <formula>$D$16=""</formula>
    </cfRule>
  </conditionalFormatting>
  <conditionalFormatting sqref="D17">
    <cfRule type="expression" dxfId="332" priority="21" stopIfTrue="1">
      <formula>$D$17=""</formula>
    </cfRule>
  </conditionalFormatting>
  <conditionalFormatting sqref="D20">
    <cfRule type="expression" dxfId="331" priority="23" stopIfTrue="1">
      <formula>$D$20=""</formula>
    </cfRule>
  </conditionalFormatting>
  <conditionalFormatting sqref="D22">
    <cfRule type="expression" dxfId="330" priority="24" stopIfTrue="1">
      <formula>$D$22=""</formula>
    </cfRule>
  </conditionalFormatting>
  <conditionalFormatting sqref="D18">
    <cfRule type="expression" dxfId="329" priority="25" stopIfTrue="1">
      <formula>$D$17="nein"</formula>
    </cfRule>
    <cfRule type="expression" dxfId="328" priority="26" stopIfTrue="1">
      <formula>$D$18=""</formula>
    </cfRule>
  </conditionalFormatting>
  <conditionalFormatting sqref="D21">
    <cfRule type="expression" dxfId="327" priority="29" stopIfTrue="1">
      <formula>OR($D$20="ZE, ZV oder OZL oder eine Kombination davon",$D$20="keine")</formula>
    </cfRule>
    <cfRule type="expression" dxfId="326" priority="30" stopIfTrue="1">
      <formula>$D$21=""</formula>
    </cfRule>
  </conditionalFormatting>
  <conditionalFormatting sqref="D23">
    <cfRule type="expression" dxfId="325" priority="31" stopIfTrue="1">
      <formula>$D$22="nein"</formula>
    </cfRule>
    <cfRule type="expression" dxfId="324" priority="32" stopIfTrue="1">
      <formula>$D$23=""</formula>
    </cfRule>
  </conditionalFormatting>
  <conditionalFormatting sqref="D4">
    <cfRule type="expression" dxfId="323" priority="34" stopIfTrue="1">
      <formula>$D$4=""</formula>
    </cfRule>
  </conditionalFormatting>
  <conditionalFormatting sqref="D5">
    <cfRule type="expression" dxfId="322" priority="38" stopIfTrue="1">
      <formula>$D$5=""</formula>
    </cfRule>
  </conditionalFormatting>
  <conditionalFormatting sqref="F18">
    <cfRule type="expression" dxfId="321" priority="43" stopIfTrue="1">
      <formula>$D$17="nein"</formula>
    </cfRule>
    <cfRule type="expression" priority="44" stopIfTrue="1">
      <formula>$D$17=""</formula>
    </cfRule>
  </conditionalFormatting>
  <conditionalFormatting sqref="G18">
    <cfRule type="expression" dxfId="320" priority="45" stopIfTrue="1">
      <formula>$D$17="nein"</formula>
    </cfRule>
  </conditionalFormatting>
  <conditionalFormatting sqref="F21:G21">
    <cfRule type="expression" dxfId="319" priority="47" stopIfTrue="1">
      <formula>OR($D$20="ZE, ZV oder OZL oder eine Kombination davon",$D$20="keine")</formula>
    </cfRule>
  </conditionalFormatting>
  <conditionalFormatting sqref="F23:G23">
    <cfRule type="expression" dxfId="318" priority="48" stopIfTrue="1">
      <formula>$D$22="nein"</formula>
    </cfRule>
  </conditionalFormatting>
  <conditionalFormatting sqref="B18">
    <cfRule type="expression" dxfId="317" priority="50" stopIfTrue="1">
      <formula>$D$17="nein"</formula>
    </cfRule>
  </conditionalFormatting>
  <conditionalFormatting sqref="B21">
    <cfRule type="expression" dxfId="316" priority="52" stopIfTrue="1">
      <formula>OR($D$20="ZE, ZV oder OZL oder eine Kombination davon",$D$20="keine")</formula>
    </cfRule>
  </conditionalFormatting>
  <conditionalFormatting sqref="B23">
    <cfRule type="expression" dxfId="315" priority="53" stopIfTrue="1">
      <formula>$D$22="nein"</formula>
    </cfRule>
  </conditionalFormatting>
  <conditionalFormatting sqref="E18">
    <cfRule type="expression" dxfId="314" priority="55" stopIfTrue="1">
      <formula>$D$17="nein"</formula>
    </cfRule>
  </conditionalFormatting>
  <conditionalFormatting sqref="E21">
    <cfRule type="expression" dxfId="313" priority="57" stopIfTrue="1">
      <formula>OR($D$20="ZE, ZV oder OZL oder eine Kombination davon",$D$20="keine")</formula>
    </cfRule>
  </conditionalFormatting>
  <conditionalFormatting sqref="E23">
    <cfRule type="expression" dxfId="312" priority="58" stopIfTrue="1">
      <formula>$D$22="nein"</formula>
    </cfRule>
  </conditionalFormatting>
  <conditionalFormatting sqref="F6">
    <cfRule type="expression" dxfId="311" priority="1">
      <formula>$D$6="&gt;1"</formula>
    </cfRule>
    <cfRule type="cellIs" dxfId="310" priority="2" operator="between">
      <formula>2</formula>
      <formula>99</formula>
    </cfRule>
  </conditionalFormatting>
  <dataValidations xWindow="550" yWindow="689" count="6">
    <dataValidation type="whole" allowBlank="1" showInputMessage="1" showErrorMessage="1" promptTitle="Hinweis" prompt="Bitte geben Sie eine Zahl zwischen 0 und 100 ein._x000a_" sqref="D6" xr:uid="{00000000-0002-0000-0100-000000000000}">
      <formula1>1</formula1>
      <formula2>100</formula2>
    </dataValidation>
    <dataValidation type="whole" showInputMessage="1" showErrorMessage="1" errorTitle="Anzahl" error="Bitte ganze Zahl zwischen 1 und 10'000 angeben" promptTitle="Hinweis" prompt="Bitte geben sie eine Zahl zwischen 1 und 10'000 ein." sqref="D7" xr:uid="{00000000-0002-0000-0100-000001000000}">
      <formula1>1</formula1>
      <formula2>10000</formula2>
    </dataValidation>
    <dataValidation showErrorMessage="1" errorTitle="Konkursverfahren" error="Bitte Zutreffendes aus der Liste auswählen" promptTitle="Konkursverfahren" prompt="Bitte Zutreffendes auswählen" sqref="D18" xr:uid="{00000000-0002-0000-0100-000002000000}"/>
    <dataValidation type="list" allowBlank="1" showInputMessage="1" showErrorMessage="1" sqref="D20" xr:uid="{00000000-0002-0000-0100-000003000000}">
      <formula1>$I$20:$K$20</formula1>
    </dataValidation>
    <dataValidation type="list" allowBlank="1" showInputMessage="1" showErrorMessage="1" sqref="D22" xr:uid="{00000000-0002-0000-0100-000004000000}">
      <formula1>$I$22:$K$22</formula1>
    </dataValidation>
    <dataValidation type="list" showErrorMessage="1" errorTitle="Rechtsform" error="Bitte Zutreffendes aus der Liste auswählen" promptTitle="Rechtsform" prompt="Bitte Zutreffendes auswählen" sqref="D17" xr:uid="{00000000-0002-0000-0100-000005000000}">
      <formula1>$I$17:$J$17</formula1>
    </dataValidation>
  </dataValidations>
  <pageMargins left="0.15748031496062992" right="0.15748031496062992" top="1.1811023622047245" bottom="0.78740157480314965" header="0.31496062992125984" footer="0.11811023622047245"/>
  <pageSetup paperSize="9" fitToHeight="0" orientation="landscape" r:id="rId3"/>
  <headerFooter alignWithMargins="0">
    <oddHeader>&amp;L&amp;G&amp;R&amp;G</oddHeader>
    <oddFooter>&amp;RSeite &amp;P von &amp;N</oddFooter>
  </headerFooter>
  <rowBreaks count="1" manualBreakCount="1">
    <brk id="7" min="1" max="5" man="1"/>
  </rowBreaks>
  <ignoredErrors>
    <ignoredError sqref="G4 G10:G16 B10:B12 G6 G7 B14:B16" twoDigitTextYear="1"/>
    <ignoredError sqref="B3 B19" numberStoredAsText="1"/>
    <ignoredError sqref="B8" twoDigitTextYear="1" numberStoredAsText="1"/>
  </ignoredError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V44"/>
  <sheetViews>
    <sheetView showGridLines="0" tabSelected="1" topLeftCell="A22" zoomScaleNormal="100" workbookViewId="0">
      <selection activeCell="C23" sqref="C23"/>
    </sheetView>
  </sheetViews>
  <sheetFormatPr baseColWidth="10" defaultColWidth="28" defaultRowHeight="14.25" x14ac:dyDescent="0.2"/>
  <cols>
    <col min="1" max="1" width="4.7109375" style="15" customWidth="1"/>
    <col min="2" max="2" width="8.5703125" style="15" customWidth="1"/>
    <col min="3" max="3" width="37.42578125" style="15" customWidth="1"/>
    <col min="4" max="4" width="42.42578125" style="17" customWidth="1"/>
    <col min="5" max="5" width="30.85546875" style="17" customWidth="1"/>
    <col min="6" max="6" width="17.42578125" style="17" customWidth="1"/>
    <col min="7" max="7" width="9.42578125" style="15" bestFit="1" customWidth="1"/>
    <col min="8" max="8" width="3.5703125" style="15" customWidth="1"/>
    <col min="9" max="9" width="0.85546875" style="5" hidden="1" customWidth="1"/>
    <col min="10" max="10" width="3.28515625" style="5" hidden="1" customWidth="1"/>
    <col min="11" max="11" width="1.28515625" style="5" hidden="1" customWidth="1"/>
    <col min="12" max="12" width="5.85546875" style="5" hidden="1" customWidth="1"/>
    <col min="13" max="13" width="5.140625" style="5" hidden="1" customWidth="1"/>
    <col min="14" max="14" width="5.85546875" style="5" hidden="1" customWidth="1"/>
    <col min="15" max="15" width="4.140625" style="5" hidden="1" customWidth="1"/>
    <col min="16" max="16" width="15" style="5" hidden="1" customWidth="1"/>
    <col min="17" max="17" width="24.7109375" style="5" hidden="1" customWidth="1"/>
    <col min="18" max="19" width="28" style="5" hidden="1" customWidth="1"/>
    <col min="20" max="16384" width="28" style="5"/>
  </cols>
  <sheetData>
    <row r="1" spans="1:18" ht="24.75" customHeight="1" thickBot="1" x14ac:dyDescent="0.25">
      <c r="A1" s="220"/>
      <c r="B1" s="221"/>
      <c r="C1" s="221"/>
      <c r="D1" s="222"/>
      <c r="E1" s="222"/>
      <c r="F1" s="222"/>
      <c r="G1" s="221"/>
      <c r="H1" s="223"/>
    </row>
    <row r="2" spans="1:18" ht="16.5" thickBot="1" x14ac:dyDescent="0.25">
      <c r="A2" s="224"/>
      <c r="B2" s="422" t="s">
        <v>457</v>
      </c>
      <c r="C2" s="423"/>
      <c r="D2" s="423"/>
      <c r="E2" s="423"/>
      <c r="F2" s="423"/>
      <c r="G2" s="424"/>
      <c r="H2" s="225"/>
    </row>
    <row r="3" spans="1:18" ht="15" thickBot="1" x14ac:dyDescent="0.25">
      <c r="A3" s="224"/>
      <c r="B3" s="418"/>
      <c r="C3" s="418"/>
      <c r="D3" s="418"/>
      <c r="E3" s="418"/>
      <c r="F3" s="418"/>
      <c r="G3" s="418"/>
      <c r="H3" s="226"/>
    </row>
    <row r="4" spans="1:18" ht="14.25" customHeight="1" x14ac:dyDescent="0.2">
      <c r="A4" s="224"/>
      <c r="B4" s="425" t="s">
        <v>663</v>
      </c>
      <c r="C4" s="426"/>
      <c r="D4" s="426"/>
      <c r="E4" s="426"/>
      <c r="F4" s="426"/>
      <c r="G4" s="427"/>
      <c r="H4" s="227"/>
      <c r="R4" s="31"/>
    </row>
    <row r="5" spans="1:18" x14ac:dyDescent="0.2">
      <c r="A5" s="224"/>
      <c r="B5" s="415"/>
      <c r="C5" s="416"/>
      <c r="D5" s="416"/>
      <c r="E5" s="416"/>
      <c r="F5" s="416"/>
      <c r="G5" s="417"/>
      <c r="H5" s="227"/>
    </row>
    <row r="6" spans="1:18" ht="6.75" customHeight="1" x14ac:dyDescent="0.2">
      <c r="A6" s="224"/>
      <c r="B6" s="428"/>
      <c r="C6" s="429"/>
      <c r="D6" s="429"/>
      <c r="E6" s="429"/>
      <c r="F6" s="429"/>
      <c r="G6" s="430"/>
      <c r="H6" s="226"/>
    </row>
    <row r="7" spans="1:18" ht="14.25" customHeight="1" x14ac:dyDescent="0.2">
      <c r="A7" s="224"/>
      <c r="B7" s="256" t="s">
        <v>410</v>
      </c>
      <c r="C7" s="416" t="s">
        <v>364</v>
      </c>
      <c r="D7" s="416"/>
      <c r="E7" s="416"/>
      <c r="F7" s="416"/>
      <c r="G7" s="417"/>
      <c r="H7" s="227"/>
    </row>
    <row r="8" spans="1:18" x14ac:dyDescent="0.2">
      <c r="A8" s="224"/>
      <c r="B8" s="256" t="s">
        <v>411</v>
      </c>
      <c r="C8" s="416" t="s">
        <v>365</v>
      </c>
      <c r="D8" s="416"/>
      <c r="E8" s="416"/>
      <c r="F8" s="416"/>
      <c r="G8" s="417"/>
      <c r="H8" s="228"/>
    </row>
    <row r="9" spans="1:18" ht="14.25" customHeight="1" x14ac:dyDescent="0.2">
      <c r="A9" s="224"/>
      <c r="B9" s="256" t="s">
        <v>412</v>
      </c>
      <c r="C9" s="416" t="s">
        <v>366</v>
      </c>
      <c r="D9" s="416"/>
      <c r="E9" s="416"/>
      <c r="F9" s="416"/>
      <c r="G9" s="417"/>
      <c r="H9" s="227"/>
    </row>
    <row r="10" spans="1:18" ht="14.25" customHeight="1" x14ac:dyDescent="0.2">
      <c r="A10" s="224"/>
      <c r="B10" s="256" t="s">
        <v>413</v>
      </c>
      <c r="C10" s="416" t="s">
        <v>197</v>
      </c>
      <c r="D10" s="416"/>
      <c r="E10" s="416"/>
      <c r="F10" s="416"/>
      <c r="G10" s="417"/>
      <c r="H10" s="227"/>
    </row>
    <row r="11" spans="1:18" ht="14.25" customHeight="1" x14ac:dyDescent="0.2">
      <c r="A11" s="224"/>
      <c r="B11" s="428"/>
      <c r="C11" s="429"/>
      <c r="D11" s="429"/>
      <c r="E11" s="429"/>
      <c r="F11" s="429"/>
      <c r="G11" s="430"/>
      <c r="H11" s="229"/>
    </row>
    <row r="12" spans="1:18" ht="14.25" customHeight="1" x14ac:dyDescent="0.2">
      <c r="A12" s="224"/>
      <c r="B12" s="415" t="s">
        <v>677</v>
      </c>
      <c r="C12" s="416"/>
      <c r="D12" s="416"/>
      <c r="E12" s="416"/>
      <c r="F12" s="416"/>
      <c r="G12" s="417"/>
      <c r="H12" s="227"/>
    </row>
    <row r="13" spans="1:18" ht="14.25" customHeight="1" x14ac:dyDescent="0.2">
      <c r="A13" s="224"/>
      <c r="B13" s="415"/>
      <c r="C13" s="416"/>
      <c r="D13" s="416"/>
      <c r="E13" s="416"/>
      <c r="F13" s="416"/>
      <c r="G13" s="417"/>
      <c r="H13" s="227"/>
    </row>
    <row r="14" spans="1:18" ht="5.25" customHeight="1" x14ac:dyDescent="0.2">
      <c r="A14" s="224"/>
      <c r="B14" s="428"/>
      <c r="C14" s="429"/>
      <c r="D14" s="429"/>
      <c r="E14" s="429"/>
      <c r="F14" s="429"/>
      <c r="G14" s="430"/>
      <c r="H14" s="229"/>
    </row>
    <row r="15" spans="1:18" ht="14.25" customHeight="1" x14ac:dyDescent="0.2">
      <c r="A15" s="224"/>
      <c r="B15" s="415" t="s">
        <v>631</v>
      </c>
      <c r="C15" s="416"/>
      <c r="D15" s="416"/>
      <c r="E15" s="416"/>
      <c r="F15" s="416"/>
      <c r="G15" s="417"/>
      <c r="H15" s="227"/>
    </row>
    <row r="16" spans="1:18" x14ac:dyDescent="0.2">
      <c r="A16" s="224"/>
      <c r="B16" s="415"/>
      <c r="C16" s="416"/>
      <c r="D16" s="416"/>
      <c r="E16" s="416"/>
      <c r="F16" s="416"/>
      <c r="G16" s="417"/>
      <c r="H16" s="227"/>
    </row>
    <row r="17" spans="1:22" ht="6" customHeight="1" x14ac:dyDescent="0.2">
      <c r="A17" s="224"/>
      <c r="B17" s="428"/>
      <c r="C17" s="429"/>
      <c r="D17" s="429"/>
      <c r="E17" s="429"/>
      <c r="F17" s="429"/>
      <c r="G17" s="430"/>
      <c r="H17" s="229"/>
    </row>
    <row r="18" spans="1:22" ht="14.25" customHeight="1" x14ac:dyDescent="0.2">
      <c r="A18" s="224"/>
      <c r="B18" s="415" t="s">
        <v>632</v>
      </c>
      <c r="C18" s="416"/>
      <c r="D18" s="416"/>
      <c r="E18" s="416"/>
      <c r="F18" s="416"/>
      <c r="G18" s="417"/>
      <c r="H18" s="227"/>
    </row>
    <row r="19" spans="1:22" ht="33" customHeight="1" thickBot="1" x14ac:dyDescent="0.25">
      <c r="A19" s="224"/>
      <c r="B19" s="419"/>
      <c r="C19" s="420"/>
      <c r="D19" s="420"/>
      <c r="E19" s="420"/>
      <c r="F19" s="420"/>
      <c r="G19" s="421"/>
      <c r="H19" s="227"/>
    </row>
    <row r="20" spans="1:22" ht="15" thickBot="1" x14ac:dyDescent="0.25">
      <c r="A20" s="224"/>
      <c r="B20" s="418"/>
      <c r="C20" s="418"/>
      <c r="D20" s="418"/>
      <c r="E20" s="418"/>
      <c r="F20" s="418"/>
      <c r="G20" s="418"/>
      <c r="H20" s="226"/>
    </row>
    <row r="21" spans="1:22" s="1" customFormat="1" ht="44.25" customHeight="1" thickBot="1" x14ac:dyDescent="0.25">
      <c r="A21" s="230"/>
      <c r="B21" s="257" t="s">
        <v>20</v>
      </c>
      <c r="C21" s="257" t="s">
        <v>21</v>
      </c>
      <c r="D21" s="257" t="s">
        <v>22</v>
      </c>
      <c r="E21" s="257" t="s">
        <v>281</v>
      </c>
      <c r="F21" s="257" t="s">
        <v>23</v>
      </c>
      <c r="G21" s="258" t="s">
        <v>214</v>
      </c>
      <c r="H21" s="231"/>
      <c r="I21" s="412" t="s">
        <v>199</v>
      </c>
      <c r="J21" s="412"/>
      <c r="K21" s="412"/>
      <c r="L21" s="412"/>
      <c r="M21" s="412"/>
      <c r="N21" s="412"/>
      <c r="O21" s="412"/>
      <c r="P21" s="412" t="s">
        <v>23</v>
      </c>
      <c r="Q21" s="412"/>
    </row>
    <row r="22" spans="1:22" s="2" customFormat="1" ht="14.25" customHeight="1" thickBot="1" x14ac:dyDescent="0.35">
      <c r="A22" s="232"/>
      <c r="B22" s="254" t="s">
        <v>604</v>
      </c>
      <c r="C22" s="413" t="s">
        <v>456</v>
      </c>
      <c r="D22" s="414"/>
      <c r="E22" s="414"/>
      <c r="F22" s="414"/>
      <c r="G22" s="255"/>
      <c r="H22" s="233"/>
    </row>
    <row r="23" spans="1:22" ht="108" x14ac:dyDescent="0.2">
      <c r="A23" s="224"/>
      <c r="B23" s="250" t="s">
        <v>630</v>
      </c>
      <c r="C23" s="251" t="s">
        <v>452</v>
      </c>
      <c r="D23" s="252"/>
      <c r="E23" s="200"/>
      <c r="F23" s="251" t="s">
        <v>664</v>
      </c>
      <c r="G23" s="253" t="s">
        <v>392</v>
      </c>
      <c r="H23" s="234"/>
      <c r="R23" s="55"/>
      <c r="V23" s="55"/>
    </row>
    <row r="24" spans="1:22" ht="97.5" customHeight="1" x14ac:dyDescent="0.2">
      <c r="A24" s="224"/>
      <c r="B24" s="243" t="s">
        <v>627</v>
      </c>
      <c r="C24" s="217" t="s">
        <v>453</v>
      </c>
      <c r="D24" s="135"/>
      <c r="E24" s="140"/>
      <c r="F24" s="218" t="s">
        <v>733</v>
      </c>
      <c r="G24" s="244" t="s">
        <v>392</v>
      </c>
      <c r="H24" s="234"/>
      <c r="I24" s="5" t="s">
        <v>216</v>
      </c>
      <c r="J24" s="5" t="s">
        <v>217</v>
      </c>
    </row>
    <row r="25" spans="1:22" ht="72" x14ac:dyDescent="0.2">
      <c r="A25" s="224"/>
      <c r="B25" s="245" t="s">
        <v>252</v>
      </c>
      <c r="C25" s="218" t="s">
        <v>454</v>
      </c>
      <c r="D25" s="135"/>
      <c r="E25" s="140"/>
      <c r="F25" s="219"/>
      <c r="G25" s="244" t="s">
        <v>416</v>
      </c>
      <c r="H25" s="235"/>
      <c r="I25" s="5" t="s">
        <v>217</v>
      </c>
      <c r="J25" s="5" t="s">
        <v>222</v>
      </c>
      <c r="K25" s="5" t="s">
        <v>223</v>
      </c>
      <c r="L25" s="5" t="s">
        <v>224</v>
      </c>
    </row>
    <row r="26" spans="1:22" ht="15" x14ac:dyDescent="0.2">
      <c r="A26" s="224"/>
      <c r="B26" s="245" t="s">
        <v>26</v>
      </c>
      <c r="C26" s="218" t="s">
        <v>402</v>
      </c>
      <c r="D26" s="135"/>
      <c r="E26" s="140"/>
      <c r="F26" s="218" t="str">
        <f>IF(D25="nein",P26,"")</f>
        <v/>
      </c>
      <c r="G26" s="244" t="s">
        <v>416</v>
      </c>
      <c r="H26" s="235"/>
      <c r="P26" s="5" t="s">
        <v>218</v>
      </c>
    </row>
    <row r="27" spans="1:22" ht="60" x14ac:dyDescent="0.2">
      <c r="A27" s="224"/>
      <c r="B27" s="243" t="s">
        <v>701</v>
      </c>
      <c r="C27" s="218" t="s">
        <v>557</v>
      </c>
      <c r="D27" s="135"/>
      <c r="E27" s="140"/>
      <c r="F27" s="219"/>
      <c r="G27" s="244" t="s">
        <v>503</v>
      </c>
      <c r="H27" s="235"/>
      <c r="I27" s="5" t="s">
        <v>216</v>
      </c>
      <c r="J27" s="5" t="s">
        <v>217</v>
      </c>
    </row>
    <row r="28" spans="1:22" ht="15" x14ac:dyDescent="0.2">
      <c r="A28" s="224"/>
      <c r="B28" s="245" t="s">
        <v>26</v>
      </c>
      <c r="C28" s="218" t="s">
        <v>558</v>
      </c>
      <c r="D28" s="135"/>
      <c r="E28" s="140"/>
      <c r="F28" s="218" t="str">
        <f>IF(D27="nein",P26,"")</f>
        <v/>
      </c>
      <c r="G28" s="244" t="s">
        <v>503</v>
      </c>
      <c r="H28" s="235"/>
    </row>
    <row r="29" spans="1:22" ht="48" x14ac:dyDescent="0.2">
      <c r="A29" s="224"/>
      <c r="B29" s="243" t="s">
        <v>702</v>
      </c>
      <c r="C29" s="218" t="s">
        <v>34</v>
      </c>
      <c r="D29" s="135"/>
      <c r="E29" s="140"/>
      <c r="F29" s="219"/>
      <c r="G29" s="244" t="s">
        <v>392</v>
      </c>
      <c r="H29" s="235"/>
      <c r="R29" s="369"/>
    </row>
    <row r="30" spans="1:22" ht="62.25" customHeight="1" x14ac:dyDescent="0.2">
      <c r="A30" s="224"/>
      <c r="B30" s="243" t="s">
        <v>561</v>
      </c>
      <c r="C30" s="218" t="s">
        <v>560</v>
      </c>
      <c r="D30" s="135"/>
      <c r="E30" s="140"/>
      <c r="F30" s="219"/>
      <c r="G30" s="244" t="s">
        <v>503</v>
      </c>
      <c r="H30" s="235"/>
      <c r="I30" s="5" t="s">
        <v>216</v>
      </c>
      <c r="J30" s="5" t="s">
        <v>217</v>
      </c>
    </row>
    <row r="31" spans="1:22" ht="57" customHeight="1" x14ac:dyDescent="0.2">
      <c r="A31" s="224"/>
      <c r="B31" s="245" t="s">
        <v>562</v>
      </c>
      <c r="C31" s="218" t="s">
        <v>559</v>
      </c>
      <c r="D31" s="135"/>
      <c r="E31" s="140"/>
      <c r="F31" s="218" t="str">
        <f>IF(D30="nein",P26,"")</f>
        <v/>
      </c>
      <c r="G31" s="244" t="s">
        <v>503</v>
      </c>
      <c r="H31" s="235"/>
    </row>
    <row r="32" spans="1:22" ht="48" x14ac:dyDescent="0.2">
      <c r="A32" s="224"/>
      <c r="B32" s="246" t="s">
        <v>629</v>
      </c>
      <c r="C32" s="218" t="s">
        <v>563</v>
      </c>
      <c r="D32" s="135"/>
      <c r="E32" s="140"/>
      <c r="F32" s="219"/>
      <c r="G32" s="244" t="s">
        <v>392</v>
      </c>
      <c r="H32" s="235"/>
      <c r="I32" s="5" t="s">
        <v>216</v>
      </c>
      <c r="J32" s="5" t="s">
        <v>217</v>
      </c>
    </row>
    <row r="33" spans="1:18" ht="15" x14ac:dyDescent="0.2">
      <c r="A33" s="224"/>
      <c r="B33" s="245" t="s">
        <v>26</v>
      </c>
      <c r="C33" s="218" t="s">
        <v>402</v>
      </c>
      <c r="D33" s="135"/>
      <c r="E33" s="140"/>
      <c r="F33" s="218" t="str">
        <f>IF(D32="nein",P26,"")</f>
        <v/>
      </c>
      <c r="G33" s="244" t="s">
        <v>392</v>
      </c>
      <c r="H33" s="235"/>
    </row>
    <row r="34" spans="1:18" ht="36" x14ac:dyDescent="0.2">
      <c r="A34" s="224"/>
      <c r="B34" s="245" t="s">
        <v>27</v>
      </c>
      <c r="C34" s="218" t="s">
        <v>455</v>
      </c>
      <c r="D34" s="135"/>
      <c r="E34" s="140"/>
      <c r="F34" s="219"/>
      <c r="G34" s="244" t="s">
        <v>392</v>
      </c>
      <c r="H34" s="235"/>
    </row>
    <row r="35" spans="1:18" ht="89.25" customHeight="1" x14ac:dyDescent="0.2">
      <c r="A35" s="224"/>
      <c r="B35" s="245" t="s">
        <v>564</v>
      </c>
      <c r="C35" s="218" t="s">
        <v>525</v>
      </c>
      <c r="D35" s="135"/>
      <c r="E35" s="140"/>
      <c r="F35" s="219"/>
      <c r="G35" s="244" t="s">
        <v>634</v>
      </c>
      <c r="H35" s="235"/>
      <c r="R35" s="55"/>
    </row>
    <row r="36" spans="1:18" ht="96.75" thickBot="1" x14ac:dyDescent="0.25">
      <c r="A36" s="224"/>
      <c r="B36" s="247" t="s">
        <v>628</v>
      </c>
      <c r="C36" s="248" t="s">
        <v>168</v>
      </c>
      <c r="D36" s="92"/>
      <c r="E36" s="112"/>
      <c r="F36" s="248" t="s">
        <v>727</v>
      </c>
      <c r="G36" s="249" t="s">
        <v>392</v>
      </c>
      <c r="H36" s="235"/>
      <c r="I36" s="5" t="s">
        <v>322</v>
      </c>
      <c r="J36" s="5" t="s">
        <v>323</v>
      </c>
      <c r="K36" s="5" t="s">
        <v>324</v>
      </c>
      <c r="L36" s="5" t="s">
        <v>325</v>
      </c>
      <c r="R36" s="369"/>
    </row>
    <row r="37" spans="1:18" ht="24.75" customHeight="1" thickBot="1" x14ac:dyDescent="0.25">
      <c r="A37" s="236"/>
      <c r="B37" s="237"/>
      <c r="C37" s="238"/>
      <c r="D37" s="239"/>
      <c r="E37" s="239"/>
      <c r="F37" s="240"/>
      <c r="G37" s="241"/>
      <c r="H37" s="242"/>
    </row>
    <row r="38" spans="1:18" x14ac:dyDescent="0.2">
      <c r="B38" s="3"/>
      <c r="C38" s="6"/>
      <c r="D38" s="7"/>
      <c r="E38" s="7"/>
      <c r="F38" s="4"/>
    </row>
    <row r="39" spans="1:18" x14ac:dyDescent="0.2">
      <c r="E39" s="376"/>
    </row>
    <row r="40" spans="1:18" x14ac:dyDescent="0.2">
      <c r="E40" s="377"/>
    </row>
    <row r="41" spans="1:18" x14ac:dyDescent="0.2">
      <c r="E41" s="377"/>
    </row>
    <row r="44" spans="1:18" x14ac:dyDescent="0.2">
      <c r="D44" s="16"/>
      <c r="E44" s="16"/>
    </row>
  </sheetData>
  <sheetProtection formatCells="0" formatRows="0" insertHyperlinks="0" selectLockedCells="1"/>
  <protectedRanges>
    <protectedRange sqref="D23:E26 D27:E36" name="Zollvorschriften"/>
  </protectedRanges>
  <customSheetViews>
    <customSheetView guid="{6C00C2D0-4DF8-44AC-AE16-FFEF03246CD1}" showGridLines="0" hiddenColumns="1">
      <selection activeCell="F24" sqref="F24"/>
      <pageMargins left="0.15748031496062992" right="0.15748031496062992" top="1.1811023622047245" bottom="0.78740157480314965" header="0.31496062992125984" footer="0.19685039370078741"/>
      <pageSetup paperSize="9" orientation="landscape" horizontalDpi="4294967293" verticalDpi="4294967293" r:id="rId1"/>
      <headerFooter alignWithMargins="0">
        <oddHeader>&amp;L&amp;G&amp;R&amp;G</oddHeader>
        <oddFooter>&amp;RSeite &amp;P von &amp;N</oddFooter>
      </headerFooter>
    </customSheetView>
    <customSheetView guid="{0887F53C-C6E2-4A9C-AF03-C4B24B523F1F}" showPageBreaks="1" printArea="1" showRuler="0">
      <selection activeCell="B31" sqref="B31"/>
      <pageMargins left="0.70866141732283472" right="0.70866141732283472" top="0.78740157480314965" bottom="0.78740157480314965" header="0.31496062992125984" footer="0.31496062992125984"/>
      <pageSetup paperSize="9" orientation="landscape" horizontalDpi="4294967293" verticalDpi="4294967293" r:id="rId2"/>
      <headerFooter alignWithMargins="0">
        <oddFooter>&amp;L&amp;Z&amp;F</oddFooter>
      </headerFooter>
    </customSheetView>
    <customSheetView guid="{BF5BD33B-B493-445B-A646-700A2E555060}" showPageBreaks="1" printArea="1" showRuler="0">
      <selection activeCell="B5" sqref="B5"/>
      <pageMargins left="0.70866141732283472" right="0.70866141732283472" top="0.78740157480314965" bottom="0.78740157480314965" header="0.31496062992125984" footer="0.31496062992125984"/>
      <pageSetup paperSize="9" orientation="landscape" horizontalDpi="4294967293" verticalDpi="4294967293" r:id="rId3"/>
      <headerFooter alignWithMargins="0">
        <oddFooter>&amp;L&amp;Z&amp;F</oddFooter>
      </headerFooter>
    </customSheetView>
    <customSheetView guid="{F78996CB-81C7-486C-8A9D-FB0818E1E5A8}" showGridLines="0" hiddenColumns="1" showRuler="0">
      <selection activeCell="D1" sqref="D1"/>
      <pageMargins left="0.15748031496062992" right="0.15748031496062992" top="1.1811023622047245" bottom="0.78740157480314965" header="0.31496062992125984" footer="0.19685039370078741"/>
      <pageSetup paperSize="9" orientation="landscape" horizontalDpi="4294967293" verticalDpi="4294967293" r:id="rId4"/>
      <headerFooter alignWithMargins="0">
        <oddHeader>&amp;L&amp;G&amp;R&amp;G</oddHeader>
        <oddFooter>&amp;RSeite &amp;P von &amp;N</oddFooter>
      </headerFooter>
    </customSheetView>
  </customSheetViews>
  <mergeCells count="18">
    <mergeCell ref="C9:G9"/>
    <mergeCell ref="C10:G10"/>
    <mergeCell ref="B11:G11"/>
    <mergeCell ref="B14:G14"/>
    <mergeCell ref="B17:G17"/>
    <mergeCell ref="B2:G2"/>
    <mergeCell ref="B4:G5"/>
    <mergeCell ref="C7:G7"/>
    <mergeCell ref="C8:G8"/>
    <mergeCell ref="B3:G3"/>
    <mergeCell ref="B6:G6"/>
    <mergeCell ref="I21:O21"/>
    <mergeCell ref="P21:Q21"/>
    <mergeCell ref="C22:F22"/>
    <mergeCell ref="B12:G13"/>
    <mergeCell ref="B15:G16"/>
    <mergeCell ref="B20:G20"/>
    <mergeCell ref="B18:G19"/>
  </mergeCells>
  <phoneticPr fontId="19" type="noConversion"/>
  <conditionalFormatting sqref="C26">
    <cfRule type="expression" dxfId="309" priority="13" stopIfTrue="1">
      <formula>D25="nein"</formula>
    </cfRule>
  </conditionalFormatting>
  <conditionalFormatting sqref="D23">
    <cfRule type="expression" dxfId="308" priority="15" stopIfTrue="1">
      <formula>$D$23=""</formula>
    </cfRule>
  </conditionalFormatting>
  <conditionalFormatting sqref="D24">
    <cfRule type="expression" dxfId="307" priority="16" stopIfTrue="1">
      <formula>$D$24=""</formula>
    </cfRule>
  </conditionalFormatting>
  <conditionalFormatting sqref="D25">
    <cfRule type="expression" dxfId="306" priority="17" stopIfTrue="1">
      <formula>$D$25=""</formula>
    </cfRule>
  </conditionalFormatting>
  <conditionalFormatting sqref="D26">
    <cfRule type="expression" dxfId="305" priority="21" stopIfTrue="1">
      <formula>$D$25="nein"</formula>
    </cfRule>
    <cfRule type="expression" dxfId="304" priority="22" stopIfTrue="1">
      <formula>$D$26=""</formula>
    </cfRule>
  </conditionalFormatting>
  <conditionalFormatting sqref="B26">
    <cfRule type="expression" dxfId="303" priority="25" stopIfTrue="1">
      <formula>$D$25="nein"</formula>
    </cfRule>
  </conditionalFormatting>
  <conditionalFormatting sqref="F26:G26">
    <cfRule type="expression" dxfId="302" priority="26" stopIfTrue="1">
      <formula>$D$25="nein"</formula>
    </cfRule>
  </conditionalFormatting>
  <conditionalFormatting sqref="E26">
    <cfRule type="expression" dxfId="301" priority="28" stopIfTrue="1">
      <formula>$D$25="nein"</formula>
    </cfRule>
  </conditionalFormatting>
  <conditionalFormatting sqref="B31:G31">
    <cfRule type="expression" dxfId="300" priority="6">
      <formula>$D$30="nein"</formula>
    </cfRule>
  </conditionalFormatting>
  <conditionalFormatting sqref="B28:G28">
    <cfRule type="expression" dxfId="299" priority="5">
      <formula>$D$27="nein"</formula>
    </cfRule>
  </conditionalFormatting>
  <conditionalFormatting sqref="B33:G33">
    <cfRule type="expression" dxfId="298" priority="3">
      <formula>$D$32="nein"</formula>
    </cfRule>
  </conditionalFormatting>
  <conditionalFormatting sqref="E40:E41">
    <cfRule type="expression" dxfId="297" priority="1" stopIfTrue="1">
      <formula>#REF!="nein"</formula>
    </cfRule>
  </conditionalFormatting>
  <conditionalFormatting sqref="B28:E28">
    <cfRule type="expression" dxfId="296" priority="4">
      <formula>$D$27="nein"</formula>
    </cfRule>
  </conditionalFormatting>
  <conditionalFormatting sqref="B31:E31">
    <cfRule type="expression" dxfId="295" priority="7">
      <formula>$D$30="nein"</formula>
    </cfRule>
  </conditionalFormatting>
  <conditionalFormatting sqref="B33:E33">
    <cfRule type="expression" dxfId="294" priority="2">
      <formula>$D$32="nein"</formula>
    </cfRule>
  </conditionalFormatting>
  <dataValidations count="6">
    <dataValidation allowBlank="1" showDropDown="1" showInputMessage="1" showErrorMessage="1" sqref="D24" xr:uid="{00000000-0002-0000-0200-000000000000}"/>
    <dataValidation type="list" allowBlank="1" showInputMessage="1" showErrorMessage="1" sqref="D25" xr:uid="{00000000-0002-0000-0200-000001000000}">
      <formula1>$I$25:$L$25</formula1>
    </dataValidation>
    <dataValidation type="list" allowBlank="1" showInputMessage="1" showErrorMessage="1" sqref="D36" xr:uid="{00000000-0002-0000-0200-000002000000}">
      <formula1>$I$36:$L$36</formula1>
    </dataValidation>
    <dataValidation type="list" allowBlank="1" showInputMessage="1" showErrorMessage="1" sqref="D27" xr:uid="{00000000-0002-0000-0200-000003000000}">
      <formula1>$I$27:$J$27</formula1>
    </dataValidation>
    <dataValidation type="list" allowBlank="1" showInputMessage="1" showErrorMessage="1" sqref="D30" xr:uid="{00000000-0002-0000-0200-000004000000}">
      <formula1>$I$30:$J$30</formula1>
    </dataValidation>
    <dataValidation type="list" allowBlank="1" showInputMessage="1" showErrorMessage="1" sqref="D32" xr:uid="{00000000-0002-0000-0200-000005000000}">
      <formula1>$I$32:$J$32</formula1>
    </dataValidation>
  </dataValidations>
  <pageMargins left="0.15748031496062992" right="0.15748031496062992" top="1.1811023622047245" bottom="0.78740157480314965" header="0.31496062992125984" footer="0.19685039370078741"/>
  <pageSetup paperSize="9" fitToHeight="0" orientation="landscape" r:id="rId5"/>
  <headerFooter alignWithMargins="0">
    <oddHeader>&amp;L&amp;G&amp;R&amp;G</oddHeader>
    <oddFooter>&amp;RSeite &amp;P von &amp;N</oddFooter>
  </headerFooter>
  <ignoredErrors>
    <ignoredError sqref="G26" numberStoredAsText="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W87"/>
  <sheetViews>
    <sheetView showGridLines="0" topLeftCell="A76" zoomScale="115" zoomScaleNormal="115" workbookViewId="0">
      <selection activeCell="C81" sqref="C81"/>
    </sheetView>
  </sheetViews>
  <sheetFormatPr baseColWidth="10" defaultColWidth="11.42578125" defaultRowHeight="12" x14ac:dyDescent="0.2"/>
  <cols>
    <col min="1" max="1" width="4.7109375" style="38" customWidth="1"/>
    <col min="2" max="2" width="8.5703125" style="41" customWidth="1"/>
    <col min="3" max="3" width="37.42578125" style="38" customWidth="1"/>
    <col min="4" max="4" width="42.42578125" style="42" customWidth="1"/>
    <col min="5" max="5" width="30.85546875" style="42" customWidth="1"/>
    <col min="6" max="6" width="17.42578125" style="42" customWidth="1"/>
    <col min="7" max="7" width="17" style="38" customWidth="1"/>
    <col min="8" max="8" width="1.140625" style="38" customWidth="1"/>
    <col min="9" max="9" width="21.42578125" style="33" hidden="1" customWidth="1"/>
    <col min="10" max="10" width="13.140625" style="33" hidden="1" customWidth="1"/>
    <col min="11" max="11" width="16.7109375" style="33" hidden="1" customWidth="1"/>
    <col min="12" max="12" width="14.7109375" style="33" hidden="1" customWidth="1"/>
    <col min="13" max="13" width="11" style="33" hidden="1" customWidth="1"/>
    <col min="14" max="14" width="11.85546875" style="33" hidden="1" customWidth="1"/>
    <col min="15" max="15" width="23" style="33" hidden="1" customWidth="1"/>
    <col min="16" max="16" width="22.28515625" style="33" hidden="1" customWidth="1"/>
    <col min="17" max="17" width="27.28515625" style="33" hidden="1" customWidth="1"/>
    <col min="18" max="18" width="24.5703125" style="33" hidden="1" customWidth="1"/>
    <col min="19" max="19" width="31.5703125" style="33" customWidth="1"/>
    <col min="20" max="20" width="11.42578125" style="33"/>
    <col min="21" max="21" width="17.7109375" style="33" customWidth="1"/>
    <col min="22" max="22" width="17.140625" style="33" customWidth="1"/>
    <col min="23" max="23" width="20" style="33" bestFit="1" customWidth="1"/>
    <col min="24" max="16384" width="11.42578125" style="33"/>
  </cols>
  <sheetData>
    <row r="1" spans="1:8" ht="24.75" customHeight="1" thickBot="1" x14ac:dyDescent="0.25">
      <c r="A1" s="350"/>
      <c r="B1" s="165"/>
      <c r="C1" s="160"/>
      <c r="D1" s="161"/>
      <c r="E1" s="161"/>
      <c r="F1" s="161"/>
      <c r="G1" s="160"/>
      <c r="H1" s="163"/>
    </row>
    <row r="2" spans="1:8" ht="12.75" thickBot="1" x14ac:dyDescent="0.25">
      <c r="A2" s="169"/>
      <c r="B2" s="439" t="s">
        <v>414</v>
      </c>
      <c r="C2" s="439"/>
      <c r="D2" s="439"/>
      <c r="E2" s="439"/>
      <c r="F2" s="439"/>
      <c r="G2" s="439"/>
      <c r="H2" s="157"/>
    </row>
    <row r="3" spans="1:8" ht="12.75" thickBot="1" x14ac:dyDescent="0.25">
      <c r="A3" s="276"/>
      <c r="B3" s="435"/>
      <c r="C3" s="435"/>
      <c r="D3" s="435"/>
      <c r="E3" s="435"/>
      <c r="F3" s="435"/>
      <c r="G3" s="435"/>
      <c r="H3" s="164"/>
    </row>
    <row r="4" spans="1:8" ht="14.25" customHeight="1" x14ac:dyDescent="0.2">
      <c r="A4" s="169"/>
      <c r="B4" s="434" t="s">
        <v>704</v>
      </c>
      <c r="C4" s="434"/>
      <c r="D4" s="434"/>
      <c r="E4" s="434"/>
      <c r="F4" s="434"/>
      <c r="G4" s="434"/>
      <c r="H4" s="143"/>
    </row>
    <row r="5" spans="1:8" ht="9" customHeight="1" x14ac:dyDescent="0.2">
      <c r="A5" s="169"/>
      <c r="B5" s="434"/>
      <c r="C5" s="434"/>
      <c r="D5" s="434"/>
      <c r="E5" s="434"/>
      <c r="F5" s="434"/>
      <c r="G5" s="434"/>
      <c r="H5" s="143"/>
    </row>
    <row r="6" spans="1:8" ht="4.5" hidden="1" customHeight="1" x14ac:dyDescent="0.2">
      <c r="A6" s="169"/>
      <c r="B6" s="440"/>
      <c r="C6" s="440"/>
      <c r="D6" s="440"/>
      <c r="E6" s="440"/>
      <c r="F6" s="440"/>
      <c r="G6" s="440"/>
      <c r="H6" s="144"/>
    </row>
    <row r="7" spans="1:8" ht="14.25" customHeight="1" x14ac:dyDescent="0.2">
      <c r="A7" s="169"/>
      <c r="B7" s="133" t="s">
        <v>410</v>
      </c>
      <c r="C7" s="434" t="s">
        <v>705</v>
      </c>
      <c r="D7" s="434"/>
      <c r="E7" s="434"/>
      <c r="F7" s="434"/>
      <c r="G7" s="434"/>
      <c r="H7" s="143"/>
    </row>
    <row r="8" spans="1:8" ht="17.25" customHeight="1" x14ac:dyDescent="0.2">
      <c r="A8" s="169"/>
      <c r="B8" s="133"/>
      <c r="C8" s="434"/>
      <c r="D8" s="434"/>
      <c r="E8" s="434"/>
      <c r="F8" s="434"/>
      <c r="G8" s="434"/>
      <c r="H8" s="143"/>
    </row>
    <row r="9" spans="1:8" ht="28.5" customHeight="1" x14ac:dyDescent="0.2">
      <c r="A9" s="169"/>
      <c r="B9" s="133" t="s">
        <v>411</v>
      </c>
      <c r="C9" s="434" t="s">
        <v>656</v>
      </c>
      <c r="D9" s="434"/>
      <c r="E9" s="434"/>
      <c r="F9" s="434"/>
      <c r="G9" s="434"/>
      <c r="H9" s="143"/>
    </row>
    <row r="10" spans="1:8" ht="24.75" customHeight="1" x14ac:dyDescent="0.2">
      <c r="A10" s="169"/>
      <c r="B10" s="133" t="s">
        <v>412</v>
      </c>
      <c r="C10" s="434" t="s">
        <v>657</v>
      </c>
      <c r="D10" s="434"/>
      <c r="E10" s="434"/>
      <c r="F10" s="434"/>
      <c r="G10" s="434"/>
      <c r="H10" s="143"/>
    </row>
    <row r="11" spans="1:8" ht="4.5" customHeight="1" x14ac:dyDescent="0.2">
      <c r="A11" s="169"/>
      <c r="B11" s="133"/>
      <c r="C11" s="434"/>
      <c r="D11" s="434"/>
      <c r="E11" s="434"/>
      <c r="F11" s="434"/>
      <c r="G11" s="434"/>
      <c r="H11" s="143"/>
    </row>
    <row r="12" spans="1:8" ht="14.25" customHeight="1" x14ac:dyDescent="0.2">
      <c r="A12" s="169"/>
      <c r="B12" s="133" t="s">
        <v>413</v>
      </c>
      <c r="C12" s="434" t="s">
        <v>706</v>
      </c>
      <c r="D12" s="434"/>
      <c r="E12" s="434"/>
      <c r="F12" s="434"/>
      <c r="G12" s="434"/>
      <c r="H12" s="143"/>
    </row>
    <row r="13" spans="1:8" ht="20.25" customHeight="1" x14ac:dyDescent="0.2">
      <c r="A13" s="169"/>
      <c r="B13" s="133"/>
      <c r="C13" s="434"/>
      <c r="D13" s="434"/>
      <c r="E13" s="434"/>
      <c r="F13" s="434"/>
      <c r="G13" s="434"/>
      <c r="H13" s="143"/>
    </row>
    <row r="14" spans="1:8" ht="14.25" customHeight="1" x14ac:dyDescent="0.2">
      <c r="A14" s="169"/>
      <c r="B14" s="133" t="s">
        <v>429</v>
      </c>
      <c r="C14" s="434" t="s">
        <v>707</v>
      </c>
      <c r="D14" s="434"/>
      <c r="E14" s="434"/>
      <c r="F14" s="434"/>
      <c r="G14" s="434"/>
      <c r="H14" s="143"/>
    </row>
    <row r="15" spans="1:8" ht="14.25" customHeight="1" x14ac:dyDescent="0.2">
      <c r="A15" s="169"/>
      <c r="B15" s="133"/>
      <c r="C15" s="434"/>
      <c r="D15" s="434"/>
      <c r="E15" s="434"/>
      <c r="F15" s="434"/>
      <c r="G15" s="434"/>
      <c r="H15" s="143"/>
    </row>
    <row r="16" spans="1:8" ht="25.5" customHeight="1" x14ac:dyDescent="0.2">
      <c r="A16" s="169"/>
      <c r="B16" s="133" t="s">
        <v>430</v>
      </c>
      <c r="C16" s="434" t="s">
        <v>708</v>
      </c>
      <c r="D16" s="434"/>
      <c r="E16" s="434"/>
      <c r="F16" s="434"/>
      <c r="G16" s="434"/>
      <c r="H16" s="143"/>
    </row>
    <row r="17" spans="1:17" ht="25.5" customHeight="1" x14ac:dyDescent="0.2">
      <c r="A17" s="169"/>
      <c r="B17" s="133" t="s">
        <v>16</v>
      </c>
      <c r="C17" s="436" t="s">
        <v>709</v>
      </c>
      <c r="D17" s="437"/>
      <c r="E17" s="437"/>
      <c r="F17" s="437"/>
      <c r="G17" s="438"/>
      <c r="H17" s="143"/>
    </row>
    <row r="18" spans="1:17" ht="33" customHeight="1" x14ac:dyDescent="0.2">
      <c r="A18" s="169"/>
      <c r="B18" s="133" t="s">
        <v>658</v>
      </c>
      <c r="C18" s="434" t="s">
        <v>710</v>
      </c>
      <c r="D18" s="434"/>
      <c r="E18" s="434"/>
      <c r="F18" s="434"/>
      <c r="G18" s="434"/>
      <c r="H18" s="143"/>
    </row>
    <row r="19" spans="1:17" ht="19.5" customHeight="1" x14ac:dyDescent="0.2">
      <c r="A19" s="169"/>
      <c r="B19" s="133" t="s">
        <v>659</v>
      </c>
      <c r="C19" s="434" t="s">
        <v>711</v>
      </c>
      <c r="D19" s="434"/>
      <c r="E19" s="434"/>
      <c r="F19" s="434"/>
      <c r="G19" s="434"/>
      <c r="H19" s="143"/>
    </row>
    <row r="20" spans="1:17" ht="42" customHeight="1" x14ac:dyDescent="0.2">
      <c r="A20" s="169"/>
      <c r="B20" s="133" t="s">
        <v>660</v>
      </c>
      <c r="C20" s="434" t="s">
        <v>728</v>
      </c>
      <c r="D20" s="434"/>
      <c r="E20" s="434"/>
      <c r="F20" s="434"/>
      <c r="G20" s="434"/>
      <c r="H20" s="143"/>
    </row>
    <row r="21" spans="1:17" ht="12.75" thickBot="1" x14ac:dyDescent="0.25">
      <c r="A21" s="169"/>
      <c r="B21" s="133"/>
      <c r="C21" s="27"/>
      <c r="D21" s="27"/>
      <c r="E21" s="27"/>
      <c r="F21" s="27"/>
      <c r="G21" s="27"/>
      <c r="H21" s="143"/>
    </row>
    <row r="22" spans="1:17" ht="12.75" thickBot="1" x14ac:dyDescent="0.25">
      <c r="A22" s="276"/>
      <c r="B22" s="435"/>
      <c r="C22" s="435"/>
      <c r="D22" s="435"/>
      <c r="E22" s="435"/>
      <c r="F22" s="435"/>
      <c r="G22" s="435"/>
      <c r="H22" s="164"/>
    </row>
    <row r="23" spans="1:17" s="34" customFormat="1" ht="43.5" customHeight="1" thickBot="1" x14ac:dyDescent="0.25">
      <c r="A23" s="170"/>
      <c r="B23" s="215" t="s">
        <v>20</v>
      </c>
      <c r="C23" s="215" t="s">
        <v>21</v>
      </c>
      <c r="D23" s="215" t="s">
        <v>22</v>
      </c>
      <c r="E23" s="215" t="s">
        <v>281</v>
      </c>
      <c r="F23" s="215" t="s">
        <v>23</v>
      </c>
      <c r="G23" s="216" t="s">
        <v>214</v>
      </c>
      <c r="H23" s="158"/>
      <c r="I23" s="432" t="s">
        <v>199</v>
      </c>
      <c r="J23" s="432"/>
      <c r="K23" s="432"/>
      <c r="L23" s="432"/>
      <c r="M23" s="432"/>
      <c r="N23" s="432"/>
      <c r="O23" s="432"/>
      <c r="P23" s="432" t="s">
        <v>23</v>
      </c>
      <c r="Q23" s="432"/>
    </row>
    <row r="24" spans="1:17" ht="12.75" thickBot="1" x14ac:dyDescent="0.25">
      <c r="A24" s="169"/>
      <c r="B24" s="351" t="s">
        <v>38</v>
      </c>
      <c r="C24" s="433" t="s">
        <v>39</v>
      </c>
      <c r="D24" s="414"/>
      <c r="E24" s="414"/>
      <c r="F24" s="414"/>
      <c r="G24" s="431"/>
      <c r="H24" s="148"/>
    </row>
    <row r="25" spans="1:17" ht="345" customHeight="1" x14ac:dyDescent="0.2">
      <c r="A25" s="169"/>
      <c r="B25" s="346" t="s">
        <v>40</v>
      </c>
      <c r="C25" s="187" t="s">
        <v>443</v>
      </c>
      <c r="D25" s="200"/>
      <c r="E25" s="200"/>
      <c r="F25" s="214" t="s">
        <v>683</v>
      </c>
      <c r="G25" s="202" t="s">
        <v>417</v>
      </c>
      <c r="H25" s="159"/>
      <c r="I25" s="33" t="s">
        <v>216</v>
      </c>
      <c r="J25" s="33" t="s">
        <v>217</v>
      </c>
    </row>
    <row r="26" spans="1:17" ht="36.75" thickBot="1" x14ac:dyDescent="0.25">
      <c r="A26" s="169"/>
      <c r="B26" s="352" t="s">
        <v>177</v>
      </c>
      <c r="C26" s="204" t="s">
        <v>41</v>
      </c>
      <c r="D26" s="196"/>
      <c r="E26" s="197"/>
      <c r="F26" s="353" t="str">
        <f>IF(D25="nein",P26,"")</f>
        <v/>
      </c>
      <c r="G26" s="354" t="s">
        <v>417</v>
      </c>
      <c r="H26" s="159"/>
    </row>
    <row r="27" spans="1:17" ht="12.75" thickBot="1" x14ac:dyDescent="0.25">
      <c r="A27" s="169"/>
      <c r="B27" s="162" t="s">
        <v>42</v>
      </c>
      <c r="C27" s="414" t="s">
        <v>43</v>
      </c>
      <c r="D27" s="414"/>
      <c r="E27" s="414"/>
      <c r="F27" s="414"/>
      <c r="G27" s="431"/>
      <c r="H27" s="148"/>
    </row>
    <row r="28" spans="1:17" ht="24" x14ac:dyDescent="0.2">
      <c r="A28" s="169"/>
      <c r="B28" s="355" t="s">
        <v>44</v>
      </c>
      <c r="C28" s="356" t="s">
        <v>153</v>
      </c>
      <c r="D28" s="213"/>
      <c r="E28" s="200"/>
      <c r="F28" s="298"/>
      <c r="G28" s="202" t="s">
        <v>418</v>
      </c>
      <c r="H28" s="159"/>
      <c r="I28" s="33" t="s">
        <v>225</v>
      </c>
      <c r="J28" s="33" t="s">
        <v>226</v>
      </c>
      <c r="K28" s="33" t="s">
        <v>227</v>
      </c>
      <c r="L28" s="33" t="s">
        <v>228</v>
      </c>
    </row>
    <row r="29" spans="1:17" ht="144" x14ac:dyDescent="0.2">
      <c r="A29" s="169"/>
      <c r="B29" s="124" t="s">
        <v>45</v>
      </c>
      <c r="C29" s="64" t="s">
        <v>444</v>
      </c>
      <c r="D29" s="135"/>
      <c r="E29" s="367"/>
      <c r="F29" s="64" t="s">
        <v>565</v>
      </c>
      <c r="G29" s="180" t="s">
        <v>418</v>
      </c>
      <c r="H29" s="159"/>
      <c r="I29" s="33" t="s">
        <v>216</v>
      </c>
      <c r="J29" s="33" t="s">
        <v>229</v>
      </c>
      <c r="K29" s="33" t="s">
        <v>217</v>
      </c>
    </row>
    <row r="30" spans="1:17" ht="60" x14ac:dyDescent="0.2">
      <c r="A30" s="169"/>
      <c r="B30" s="195" t="s">
        <v>255</v>
      </c>
      <c r="C30" s="206" t="s">
        <v>743</v>
      </c>
      <c r="D30" s="207"/>
      <c r="E30" s="370"/>
      <c r="F30" s="206" t="s">
        <v>636</v>
      </c>
      <c r="G30" s="208" t="s">
        <v>459</v>
      </c>
      <c r="H30" s="159"/>
      <c r="I30" s="35" t="s">
        <v>216</v>
      </c>
      <c r="J30" s="35" t="s">
        <v>217</v>
      </c>
      <c r="K30" s="35"/>
    </row>
    <row r="31" spans="1:17" ht="12.75" thickBot="1" x14ac:dyDescent="0.25">
      <c r="A31" s="169"/>
      <c r="B31" s="209" t="s">
        <v>26</v>
      </c>
      <c r="C31" s="210" t="s">
        <v>98</v>
      </c>
      <c r="D31" s="211"/>
      <c r="E31" s="371"/>
      <c r="F31" s="210" t="str">
        <f>IF(D30="nein",P31,"")</f>
        <v/>
      </c>
      <c r="G31" s="212" t="s">
        <v>459</v>
      </c>
      <c r="H31" s="159"/>
      <c r="I31" s="35" t="s">
        <v>230</v>
      </c>
      <c r="J31" s="35" t="s">
        <v>57</v>
      </c>
      <c r="K31" s="35" t="s">
        <v>215</v>
      </c>
      <c r="P31" s="33" t="s">
        <v>218</v>
      </c>
    </row>
    <row r="32" spans="1:17" ht="12.75" thickBot="1" x14ac:dyDescent="0.25">
      <c r="A32" s="169"/>
      <c r="B32" s="166" t="s">
        <v>46</v>
      </c>
      <c r="C32" s="433" t="s">
        <v>47</v>
      </c>
      <c r="D32" s="414"/>
      <c r="E32" s="414"/>
      <c r="F32" s="414"/>
      <c r="G32" s="431"/>
      <c r="H32" s="148"/>
    </row>
    <row r="33" spans="1:19" ht="83.25" customHeight="1" x14ac:dyDescent="0.2">
      <c r="A33" s="169"/>
      <c r="B33" s="194" t="s">
        <v>460</v>
      </c>
      <c r="C33" s="187" t="s">
        <v>445</v>
      </c>
      <c r="D33" s="200"/>
      <c r="E33" s="213"/>
      <c r="F33" s="201"/>
      <c r="G33" s="202" t="s">
        <v>419</v>
      </c>
      <c r="H33" s="159"/>
      <c r="I33" s="33" t="s">
        <v>216</v>
      </c>
      <c r="J33" s="33" t="s">
        <v>217</v>
      </c>
    </row>
    <row r="34" spans="1:19" ht="96" x14ac:dyDescent="0.2">
      <c r="A34" s="169"/>
      <c r="B34" s="361" t="s">
        <v>26</v>
      </c>
      <c r="C34" s="61" t="s">
        <v>566</v>
      </c>
      <c r="D34" s="140"/>
      <c r="E34" s="366"/>
      <c r="F34" s="64" t="str">
        <f>IF(D33="ja",P34,"")</f>
        <v/>
      </c>
      <c r="G34" s="180" t="s">
        <v>419</v>
      </c>
      <c r="H34" s="159"/>
      <c r="I34" s="33" t="s">
        <v>216</v>
      </c>
      <c r="J34" s="33" t="s">
        <v>217</v>
      </c>
      <c r="P34" s="33" t="s">
        <v>231</v>
      </c>
    </row>
    <row r="35" spans="1:19" ht="72" x14ac:dyDescent="0.2">
      <c r="A35" s="169"/>
      <c r="B35" s="203" t="s">
        <v>446</v>
      </c>
      <c r="C35" s="61" t="s">
        <v>461</v>
      </c>
      <c r="D35" s="70"/>
      <c r="E35" s="366"/>
      <c r="F35" s="64" t="str">
        <f>IF(D35="ja",P34,"")</f>
        <v/>
      </c>
      <c r="G35" s="180" t="s">
        <v>462</v>
      </c>
      <c r="H35" s="159"/>
    </row>
    <row r="36" spans="1:19" ht="41.25" customHeight="1" thickBot="1" x14ac:dyDescent="0.25">
      <c r="A36" s="169"/>
      <c r="B36" s="191" t="s">
        <v>26</v>
      </c>
      <c r="C36" s="192" t="s">
        <v>98</v>
      </c>
      <c r="D36" s="197"/>
      <c r="E36" s="196"/>
      <c r="F36" s="204" t="str">
        <f>IF(D35="nein",P36,"Bitte legen Sie eine Kopie des letzten Prüfberichts bei")</f>
        <v>Bitte legen Sie eine Kopie des letzten Prüfberichts bei</v>
      </c>
      <c r="G36" s="205" t="s">
        <v>392</v>
      </c>
      <c r="H36" s="159"/>
      <c r="P36" s="33" t="s">
        <v>218</v>
      </c>
    </row>
    <row r="37" spans="1:19" ht="12.75" thickBot="1" x14ac:dyDescent="0.25">
      <c r="A37" s="169"/>
      <c r="B37" s="359" t="s">
        <v>48</v>
      </c>
      <c r="C37" s="414" t="s">
        <v>49</v>
      </c>
      <c r="D37" s="414"/>
      <c r="E37" s="414"/>
      <c r="F37" s="414"/>
      <c r="G37" s="431"/>
      <c r="H37" s="148"/>
    </row>
    <row r="38" spans="1:19" ht="84" x14ac:dyDescent="0.2">
      <c r="A38" s="169"/>
      <c r="B38" s="341" t="s">
        <v>50</v>
      </c>
      <c r="C38" s="187" t="s">
        <v>409</v>
      </c>
      <c r="D38" s="357"/>
      <c r="E38" s="200"/>
      <c r="F38" s="214" t="s">
        <v>15</v>
      </c>
      <c r="G38" s="358" t="s">
        <v>420</v>
      </c>
      <c r="H38" s="159"/>
    </row>
    <row r="39" spans="1:19" ht="87.75" customHeight="1" thickBot="1" x14ac:dyDescent="0.25">
      <c r="A39" s="169"/>
      <c r="B39" s="195" t="s">
        <v>51</v>
      </c>
      <c r="C39" s="192" t="s">
        <v>173</v>
      </c>
      <c r="D39" s="196"/>
      <c r="E39" s="197"/>
      <c r="F39" s="198"/>
      <c r="G39" s="199" t="s">
        <v>421</v>
      </c>
      <c r="H39" s="159"/>
    </row>
    <row r="40" spans="1:19" ht="12.75" thickBot="1" x14ac:dyDescent="0.25">
      <c r="A40" s="169"/>
      <c r="B40" s="167" t="s">
        <v>52</v>
      </c>
      <c r="C40" s="413" t="s">
        <v>529</v>
      </c>
      <c r="D40" s="414"/>
      <c r="E40" s="414"/>
      <c r="F40" s="414"/>
      <c r="G40" s="431"/>
      <c r="H40" s="159"/>
    </row>
    <row r="41" spans="1:19" ht="36" x14ac:dyDescent="0.2">
      <c r="A41" s="169"/>
      <c r="B41" s="186" t="s">
        <v>470</v>
      </c>
      <c r="C41" s="187" t="s">
        <v>398</v>
      </c>
      <c r="D41" s="187"/>
      <c r="E41" s="187"/>
      <c r="F41" s="187"/>
      <c r="G41" s="188"/>
      <c r="H41" s="159"/>
    </row>
    <row r="42" spans="1:19" ht="60" x14ac:dyDescent="0.2">
      <c r="A42" s="169"/>
      <c r="B42" s="189" t="s">
        <v>26</v>
      </c>
      <c r="C42" s="61" t="s">
        <v>403</v>
      </c>
      <c r="D42" s="61"/>
      <c r="E42" s="61"/>
      <c r="F42" s="61" t="s">
        <v>636</v>
      </c>
      <c r="G42" s="190"/>
      <c r="H42" s="159"/>
    </row>
    <row r="43" spans="1:19" ht="24" x14ac:dyDescent="0.2">
      <c r="A43" s="169"/>
      <c r="B43" s="189" t="s">
        <v>551</v>
      </c>
      <c r="C43" s="61" t="s">
        <v>567</v>
      </c>
      <c r="D43" s="61"/>
      <c r="E43" s="61"/>
      <c r="F43" s="61"/>
      <c r="G43" s="190"/>
      <c r="H43" s="159"/>
    </row>
    <row r="44" spans="1:19" ht="96" x14ac:dyDescent="0.2">
      <c r="A44" s="169"/>
      <c r="B44" s="189" t="s">
        <v>26</v>
      </c>
      <c r="C44" s="61" t="s">
        <v>526</v>
      </c>
      <c r="D44" s="61"/>
      <c r="E44" s="61"/>
      <c r="F44" s="61" t="s">
        <v>665</v>
      </c>
      <c r="G44" s="190"/>
      <c r="H44" s="159"/>
      <c r="S44" s="39"/>
    </row>
    <row r="45" spans="1:19" ht="24" x14ac:dyDescent="0.2">
      <c r="A45" s="169"/>
      <c r="B45" s="189" t="s">
        <v>552</v>
      </c>
      <c r="C45" s="61" t="s">
        <v>568</v>
      </c>
      <c r="D45" s="61"/>
      <c r="E45" s="61"/>
      <c r="F45" s="61"/>
      <c r="G45" s="190"/>
      <c r="H45" s="159"/>
      <c r="I45" s="33" t="s">
        <v>527</v>
      </c>
      <c r="J45" s="33" t="s">
        <v>528</v>
      </c>
      <c r="S45" s="39"/>
    </row>
    <row r="46" spans="1:19" ht="96.75" thickBot="1" x14ac:dyDescent="0.25">
      <c r="A46" s="169"/>
      <c r="B46" s="191" t="s">
        <v>26</v>
      </c>
      <c r="C46" s="192" t="s">
        <v>526</v>
      </c>
      <c r="D46" s="192"/>
      <c r="E46" s="192"/>
      <c r="F46" s="192" t="s">
        <v>665</v>
      </c>
      <c r="G46" s="193"/>
      <c r="H46" s="159"/>
      <c r="S46" s="39"/>
    </row>
    <row r="47" spans="1:19" ht="12.75" thickBot="1" x14ac:dyDescent="0.25">
      <c r="A47" s="169"/>
      <c r="B47" s="167" t="s">
        <v>55</v>
      </c>
      <c r="C47" s="413" t="s">
        <v>351</v>
      </c>
      <c r="D47" s="414"/>
      <c r="E47" s="414"/>
      <c r="F47" s="414"/>
      <c r="G47" s="431"/>
      <c r="H47" s="148"/>
    </row>
    <row r="48" spans="1:19" ht="41.25" customHeight="1" x14ac:dyDescent="0.2">
      <c r="A48" s="169"/>
      <c r="B48" s="122" t="s">
        <v>480</v>
      </c>
      <c r="C48" s="115" t="s">
        <v>463</v>
      </c>
      <c r="D48" s="134"/>
      <c r="E48" s="137"/>
      <c r="F48" s="177"/>
      <c r="G48" s="183" t="s">
        <v>423</v>
      </c>
      <c r="H48" s="148"/>
      <c r="I48" s="33" t="s">
        <v>468</v>
      </c>
      <c r="J48" s="33" t="s">
        <v>469</v>
      </c>
      <c r="S48" s="39"/>
    </row>
    <row r="49" spans="1:20" ht="15" customHeight="1" x14ac:dyDescent="0.2">
      <c r="A49" s="169"/>
      <c r="B49" s="120" t="s">
        <v>553</v>
      </c>
      <c r="C49" s="61" t="s">
        <v>53</v>
      </c>
      <c r="D49" s="135"/>
      <c r="E49" s="140"/>
      <c r="F49" s="63"/>
      <c r="G49" s="180" t="s">
        <v>423</v>
      </c>
      <c r="H49" s="159"/>
      <c r="I49" s="33" t="s">
        <v>232</v>
      </c>
      <c r="J49" s="33" t="s">
        <v>233</v>
      </c>
      <c r="K49" s="33" t="s">
        <v>234</v>
      </c>
      <c r="L49" s="33" t="s">
        <v>236</v>
      </c>
      <c r="M49" s="33" t="s">
        <v>235</v>
      </c>
      <c r="S49" s="39"/>
    </row>
    <row r="50" spans="1:20" ht="29.25" customHeight="1" x14ac:dyDescent="0.2">
      <c r="A50" s="169"/>
      <c r="B50" s="120" t="s">
        <v>27</v>
      </c>
      <c r="C50" s="61" t="s">
        <v>464</v>
      </c>
      <c r="D50" s="135"/>
      <c r="E50" s="140"/>
      <c r="F50" s="63"/>
      <c r="G50" s="180"/>
      <c r="H50" s="159"/>
      <c r="I50" s="33" t="s">
        <v>739</v>
      </c>
      <c r="J50" s="33" t="s">
        <v>740</v>
      </c>
      <c r="K50" s="33" t="s">
        <v>741</v>
      </c>
      <c r="L50" s="33" t="s">
        <v>742</v>
      </c>
      <c r="S50" s="39"/>
    </row>
    <row r="51" spans="1:20" x14ac:dyDescent="0.2">
      <c r="A51" s="169"/>
      <c r="B51" s="120" t="s">
        <v>162</v>
      </c>
      <c r="C51" s="61" t="s">
        <v>54</v>
      </c>
      <c r="D51" s="135"/>
      <c r="E51" s="140"/>
      <c r="F51" s="63"/>
      <c r="G51" s="180" t="s">
        <v>423</v>
      </c>
      <c r="H51" s="159"/>
      <c r="I51" s="33" t="s">
        <v>237</v>
      </c>
      <c r="J51" s="33" t="s">
        <v>238</v>
      </c>
      <c r="K51" s="33" t="s">
        <v>239</v>
      </c>
      <c r="L51" s="33" t="s">
        <v>240</v>
      </c>
      <c r="S51" s="39"/>
    </row>
    <row r="52" spans="1:20" ht="36" x14ac:dyDescent="0.2">
      <c r="A52" s="169"/>
      <c r="B52" s="120" t="s">
        <v>163</v>
      </c>
      <c r="C52" s="64" t="s">
        <v>465</v>
      </c>
      <c r="D52" s="135"/>
      <c r="E52" s="140"/>
      <c r="F52" s="63"/>
      <c r="G52" s="180" t="s">
        <v>422</v>
      </c>
      <c r="H52" s="159"/>
      <c r="I52" s="33" t="s">
        <v>241</v>
      </c>
      <c r="J52" s="33" t="s">
        <v>242</v>
      </c>
      <c r="K52" s="33" t="s">
        <v>243</v>
      </c>
      <c r="L52" s="33" t="s">
        <v>246</v>
      </c>
      <c r="S52" s="39"/>
    </row>
    <row r="53" spans="1:20" x14ac:dyDescent="0.2">
      <c r="A53" s="169"/>
      <c r="B53" s="120" t="s">
        <v>178</v>
      </c>
      <c r="C53" s="64" t="s">
        <v>466</v>
      </c>
      <c r="D53" s="135"/>
      <c r="E53" s="140"/>
      <c r="F53" s="74"/>
      <c r="G53" s="180" t="s">
        <v>423</v>
      </c>
      <c r="H53" s="159"/>
      <c r="I53" s="33" t="s">
        <v>471</v>
      </c>
      <c r="J53" s="33" t="s">
        <v>472</v>
      </c>
      <c r="K53" s="33" t="s">
        <v>473</v>
      </c>
      <c r="L53" s="33" t="s">
        <v>474</v>
      </c>
      <c r="S53" s="39"/>
    </row>
    <row r="54" spans="1:20" ht="48.75" thickBot="1" x14ac:dyDescent="0.25">
      <c r="A54" s="169"/>
      <c r="B54" s="121" t="s">
        <v>666</v>
      </c>
      <c r="C54" s="91" t="s">
        <v>698</v>
      </c>
      <c r="D54" s="92"/>
      <c r="E54" s="378"/>
      <c r="F54" s="91" t="str">
        <f>IF(D54="ja",P54,"")</f>
        <v/>
      </c>
      <c r="G54" s="181" t="s">
        <v>467</v>
      </c>
      <c r="H54" s="159"/>
      <c r="I54" s="33" t="s">
        <v>216</v>
      </c>
      <c r="J54" s="33" t="s">
        <v>217</v>
      </c>
      <c r="P54" s="33" t="s">
        <v>729</v>
      </c>
      <c r="Q54" s="365"/>
      <c r="S54" s="365"/>
      <c r="T54" s="365"/>
    </row>
    <row r="55" spans="1:20" ht="12.75" thickBot="1" x14ac:dyDescent="0.25">
      <c r="A55" s="169"/>
      <c r="B55" s="167" t="s">
        <v>62</v>
      </c>
      <c r="C55" s="413" t="s">
        <v>56</v>
      </c>
      <c r="D55" s="414"/>
      <c r="E55" s="414"/>
      <c r="F55" s="414"/>
      <c r="G55" s="431"/>
      <c r="H55" s="148"/>
      <c r="S55" s="365"/>
    </row>
    <row r="56" spans="1:20" ht="53.25" customHeight="1" x14ac:dyDescent="0.2">
      <c r="A56" s="169"/>
      <c r="B56" s="182" t="s">
        <v>685</v>
      </c>
      <c r="C56" s="97" t="s">
        <v>489</v>
      </c>
      <c r="D56" s="134"/>
      <c r="E56" s="139"/>
      <c r="F56" s="115" t="s">
        <v>490</v>
      </c>
      <c r="G56" s="183" t="s">
        <v>424</v>
      </c>
      <c r="H56" s="159"/>
      <c r="I56" s="35" t="s">
        <v>475</v>
      </c>
      <c r="J56" s="35" t="s">
        <v>476</v>
      </c>
      <c r="K56" s="35" t="s">
        <v>477</v>
      </c>
      <c r="L56" s="35" t="s">
        <v>478</v>
      </c>
      <c r="M56" s="35" t="s">
        <v>325</v>
      </c>
      <c r="S56" s="39"/>
      <c r="T56" s="365"/>
    </row>
    <row r="57" spans="1:20" ht="24" x14ac:dyDescent="0.2">
      <c r="A57" s="169"/>
      <c r="B57" s="184" t="s">
        <v>536</v>
      </c>
      <c r="C57" s="64" t="s">
        <v>479</v>
      </c>
      <c r="D57" s="135"/>
      <c r="E57" s="140"/>
      <c r="F57" s="74"/>
      <c r="G57" s="180"/>
      <c r="H57" s="159"/>
      <c r="I57" s="35"/>
      <c r="J57" s="35"/>
      <c r="K57" s="35"/>
      <c r="L57" s="35"/>
      <c r="M57" s="35"/>
      <c r="S57" s="39"/>
    </row>
    <row r="58" spans="1:20" ht="36" x14ac:dyDescent="0.2">
      <c r="A58" s="169"/>
      <c r="B58" s="184" t="s">
        <v>27</v>
      </c>
      <c r="C58" s="64" t="s">
        <v>481</v>
      </c>
      <c r="D58" s="135"/>
      <c r="E58" s="140"/>
      <c r="F58" s="74"/>
      <c r="G58" s="180"/>
      <c r="H58" s="159"/>
      <c r="I58" s="35" t="s">
        <v>216</v>
      </c>
      <c r="J58" s="35" t="s">
        <v>217</v>
      </c>
      <c r="K58" s="35"/>
      <c r="L58" s="35"/>
      <c r="M58" s="35"/>
      <c r="S58" s="39"/>
    </row>
    <row r="59" spans="1:20" ht="72" x14ac:dyDescent="0.2">
      <c r="A59" s="169"/>
      <c r="B59" s="128" t="s">
        <v>686</v>
      </c>
      <c r="C59" s="64" t="s">
        <v>60</v>
      </c>
      <c r="D59" s="135"/>
      <c r="E59" s="140"/>
      <c r="F59" s="64" t="s">
        <v>667</v>
      </c>
      <c r="G59" s="180" t="s">
        <v>392</v>
      </c>
      <c r="H59" s="159"/>
      <c r="I59" s="35" t="s">
        <v>216</v>
      </c>
      <c r="J59" s="35" t="s">
        <v>247</v>
      </c>
      <c r="K59" s="35" t="s">
        <v>217</v>
      </c>
      <c r="L59" s="35"/>
      <c r="M59" s="35"/>
      <c r="R59" s="39"/>
      <c r="S59" s="39"/>
      <c r="T59" s="39"/>
    </row>
    <row r="60" spans="1:20" ht="24" x14ac:dyDescent="0.2">
      <c r="A60" s="169"/>
      <c r="B60" s="184" t="s">
        <v>26</v>
      </c>
      <c r="C60" s="61" t="s">
        <v>123</v>
      </c>
      <c r="D60" s="135"/>
      <c r="E60" s="140"/>
      <c r="F60" s="64" t="str">
        <f>IF(LEFT($D$59,4)="nein",P60,"Bitte legen Sie den Bericht bei.")</f>
        <v>Bitte legen Sie den Bericht bei.</v>
      </c>
      <c r="G60" s="180" t="s">
        <v>392</v>
      </c>
      <c r="H60" s="159"/>
      <c r="I60" s="35"/>
      <c r="J60" s="35"/>
      <c r="K60" s="35"/>
      <c r="L60" s="35"/>
      <c r="M60" s="35"/>
      <c r="P60" s="33" t="s">
        <v>218</v>
      </c>
      <c r="Q60" s="365"/>
      <c r="S60" s="39"/>
    </row>
    <row r="61" spans="1:20" ht="24" x14ac:dyDescent="0.2">
      <c r="A61" s="169"/>
      <c r="B61" s="184" t="s">
        <v>27</v>
      </c>
      <c r="C61" s="61" t="s">
        <v>166</v>
      </c>
      <c r="D61" s="135"/>
      <c r="E61" s="140"/>
      <c r="F61" s="64" t="str">
        <f>IF(LEFT($D$59,4)="nein",P61,"")</f>
        <v/>
      </c>
      <c r="G61" s="180" t="s">
        <v>392</v>
      </c>
      <c r="H61" s="159"/>
      <c r="I61" s="35"/>
      <c r="J61" s="35"/>
      <c r="K61" s="35"/>
      <c r="L61" s="35"/>
      <c r="M61" s="35"/>
      <c r="P61" s="33" t="s">
        <v>218</v>
      </c>
      <c r="Q61" s="365"/>
      <c r="S61" s="39"/>
    </row>
    <row r="62" spans="1:20" x14ac:dyDescent="0.2">
      <c r="A62" s="169"/>
      <c r="B62" s="184" t="s">
        <v>687</v>
      </c>
      <c r="C62" s="61" t="s">
        <v>482</v>
      </c>
      <c r="D62" s="135"/>
      <c r="E62" s="140"/>
      <c r="F62" s="63"/>
      <c r="G62" s="180"/>
      <c r="H62" s="159"/>
      <c r="I62" s="35" t="s">
        <v>216</v>
      </c>
      <c r="J62" s="35" t="s">
        <v>217</v>
      </c>
      <c r="K62" s="35"/>
      <c r="L62" s="35"/>
      <c r="M62" s="35"/>
      <c r="S62" s="39"/>
    </row>
    <row r="63" spans="1:20" x14ac:dyDescent="0.2">
      <c r="A63" s="169"/>
      <c r="B63" s="184" t="s">
        <v>536</v>
      </c>
      <c r="C63" s="61" t="s">
        <v>484</v>
      </c>
      <c r="D63" s="135"/>
      <c r="E63" s="140"/>
      <c r="F63" s="63"/>
      <c r="G63" s="180"/>
      <c r="H63" s="159"/>
      <c r="I63" s="35"/>
      <c r="J63" s="35"/>
      <c r="K63" s="35"/>
      <c r="L63" s="35"/>
      <c r="M63" s="35"/>
      <c r="S63" s="39"/>
    </row>
    <row r="64" spans="1:20" x14ac:dyDescent="0.2">
      <c r="A64" s="169"/>
      <c r="B64" s="184" t="s">
        <v>537</v>
      </c>
      <c r="C64" s="61" t="s">
        <v>483</v>
      </c>
      <c r="D64" s="135"/>
      <c r="E64" s="140"/>
      <c r="F64" s="63"/>
      <c r="G64" s="180"/>
      <c r="H64" s="159"/>
      <c r="I64" s="35" t="s">
        <v>750</v>
      </c>
      <c r="J64" s="35" t="s">
        <v>747</v>
      </c>
      <c r="K64" s="35" t="s">
        <v>748</v>
      </c>
      <c r="L64" s="35" t="s">
        <v>749</v>
      </c>
      <c r="M64" s="35" t="s">
        <v>492</v>
      </c>
      <c r="S64" s="39"/>
    </row>
    <row r="65" spans="1:20" s="34" customFormat="1" ht="24" x14ac:dyDescent="0.2">
      <c r="A65" s="170"/>
      <c r="B65" s="185" t="s">
        <v>688</v>
      </c>
      <c r="C65" s="61" t="s">
        <v>607</v>
      </c>
      <c r="D65" s="135"/>
      <c r="E65" s="140"/>
      <c r="F65" s="63"/>
      <c r="G65" s="180" t="s">
        <v>392</v>
      </c>
      <c r="H65" s="159"/>
      <c r="I65" s="35" t="s">
        <v>216</v>
      </c>
      <c r="J65" s="35" t="s">
        <v>217</v>
      </c>
      <c r="K65" s="36"/>
      <c r="L65" s="36"/>
      <c r="M65" s="36"/>
      <c r="S65" s="362"/>
    </row>
    <row r="66" spans="1:20" s="34" customFormat="1" x14ac:dyDescent="0.2">
      <c r="A66" s="170"/>
      <c r="B66" s="89" t="s">
        <v>26</v>
      </c>
      <c r="C66" s="61" t="s">
        <v>606</v>
      </c>
      <c r="D66" s="135"/>
      <c r="E66" s="140"/>
      <c r="F66" s="64" t="str">
        <f>IF(D65="nein",P68,"")</f>
        <v/>
      </c>
      <c r="G66" s="180" t="s">
        <v>392</v>
      </c>
      <c r="H66" s="159"/>
      <c r="I66" s="35" t="s">
        <v>744</v>
      </c>
      <c r="J66" s="35" t="s">
        <v>745</v>
      </c>
      <c r="K66" s="35" t="s">
        <v>746</v>
      </c>
      <c r="L66" s="35" t="s">
        <v>215</v>
      </c>
      <c r="M66" s="35"/>
      <c r="N66" s="33"/>
      <c r="O66" s="33"/>
      <c r="P66" s="33" t="s">
        <v>218</v>
      </c>
      <c r="S66" s="362"/>
    </row>
    <row r="67" spans="1:20" s="34" customFormat="1" ht="36" x14ac:dyDescent="0.2">
      <c r="A67" s="170"/>
      <c r="B67" s="124" t="s">
        <v>256</v>
      </c>
      <c r="C67" s="61" t="s">
        <v>61</v>
      </c>
      <c r="D67" s="135"/>
      <c r="E67" s="140"/>
      <c r="F67" s="63"/>
      <c r="G67" s="180" t="s">
        <v>392</v>
      </c>
      <c r="H67" s="159"/>
      <c r="I67" s="35" t="s">
        <v>216</v>
      </c>
      <c r="J67" s="35" t="s">
        <v>217</v>
      </c>
      <c r="K67" s="36"/>
      <c r="L67" s="36"/>
      <c r="M67" s="36"/>
      <c r="S67" s="362"/>
    </row>
    <row r="68" spans="1:20" s="34" customFormat="1" ht="24" x14ac:dyDescent="0.2">
      <c r="A68" s="170"/>
      <c r="B68" s="89" t="s">
        <v>26</v>
      </c>
      <c r="C68" s="61" t="s">
        <v>124</v>
      </c>
      <c r="D68" s="135"/>
      <c r="E68" s="140"/>
      <c r="F68" s="64" t="str">
        <f>IF(D67="nein",P68,"")</f>
        <v/>
      </c>
      <c r="G68" s="180" t="s">
        <v>392</v>
      </c>
      <c r="H68" s="159"/>
      <c r="I68" s="37" t="s">
        <v>485</v>
      </c>
      <c r="J68" s="35" t="s">
        <v>486</v>
      </c>
      <c r="K68" s="35" t="s">
        <v>487</v>
      </c>
      <c r="L68" s="35"/>
      <c r="M68" s="35"/>
      <c r="N68" s="33"/>
      <c r="O68" s="33"/>
      <c r="P68" s="33" t="s">
        <v>218</v>
      </c>
      <c r="S68" s="362"/>
    </row>
    <row r="69" spans="1:20" ht="38.25" customHeight="1" x14ac:dyDescent="0.2">
      <c r="A69" s="169"/>
      <c r="B69" s="124" t="s">
        <v>689</v>
      </c>
      <c r="C69" s="61" t="s">
        <v>179</v>
      </c>
      <c r="D69" s="135"/>
      <c r="E69" s="140"/>
      <c r="F69" s="63"/>
      <c r="G69" s="180" t="s">
        <v>425</v>
      </c>
      <c r="H69" s="159"/>
      <c r="S69" s="365"/>
    </row>
    <row r="70" spans="1:20" ht="24" x14ac:dyDescent="0.2">
      <c r="A70" s="169"/>
      <c r="B70" s="124" t="s">
        <v>699</v>
      </c>
      <c r="C70" s="61" t="s">
        <v>488</v>
      </c>
      <c r="D70" s="135"/>
      <c r="E70" s="140"/>
      <c r="F70" s="74"/>
      <c r="G70" s="180" t="s">
        <v>392</v>
      </c>
      <c r="H70" s="159"/>
      <c r="S70" s="39"/>
    </row>
    <row r="71" spans="1:20" ht="12.75" thickBot="1" x14ac:dyDescent="0.25">
      <c r="A71" s="169"/>
      <c r="B71" s="125" t="s">
        <v>700</v>
      </c>
      <c r="C71" s="91" t="s">
        <v>703</v>
      </c>
      <c r="D71" s="92"/>
      <c r="E71" s="112"/>
      <c r="F71" s="108"/>
      <c r="G71" s="181" t="s">
        <v>392</v>
      </c>
      <c r="H71" s="159"/>
      <c r="I71" s="33" t="s">
        <v>237</v>
      </c>
      <c r="J71" s="33" t="s">
        <v>238</v>
      </c>
      <c r="K71" s="33" t="s">
        <v>239</v>
      </c>
      <c r="L71" s="33" t="s">
        <v>240</v>
      </c>
      <c r="S71" s="39"/>
    </row>
    <row r="72" spans="1:20" ht="12.75" thickBot="1" x14ac:dyDescent="0.25">
      <c r="A72" s="169"/>
      <c r="B72" s="167" t="s">
        <v>690</v>
      </c>
      <c r="C72" s="413" t="s">
        <v>458</v>
      </c>
      <c r="D72" s="414"/>
      <c r="E72" s="414"/>
      <c r="F72" s="414"/>
      <c r="G72" s="431"/>
      <c r="H72" s="148"/>
      <c r="S72" s="39"/>
    </row>
    <row r="73" spans="1:20" ht="24" x14ac:dyDescent="0.2">
      <c r="A73" s="169"/>
      <c r="B73" s="119" t="s">
        <v>691</v>
      </c>
      <c r="C73" s="115" t="s">
        <v>494</v>
      </c>
      <c r="D73" s="134"/>
      <c r="E73" s="137"/>
      <c r="F73" s="177"/>
      <c r="G73" s="178" t="s">
        <v>392</v>
      </c>
      <c r="H73" s="148"/>
      <c r="I73" s="33" t="s">
        <v>216</v>
      </c>
      <c r="J73" s="33" t="s">
        <v>217</v>
      </c>
      <c r="S73" s="39"/>
    </row>
    <row r="74" spans="1:20" ht="24" x14ac:dyDescent="0.2">
      <c r="A74" s="169"/>
      <c r="B74" s="124" t="s">
        <v>692</v>
      </c>
      <c r="C74" s="61" t="s">
        <v>495</v>
      </c>
      <c r="D74" s="135"/>
      <c r="E74" s="138"/>
      <c r="F74" s="179"/>
      <c r="G74" s="180" t="s">
        <v>392</v>
      </c>
      <c r="H74" s="148"/>
      <c r="I74" s="33" t="s">
        <v>216</v>
      </c>
      <c r="J74" s="33" t="s">
        <v>217</v>
      </c>
      <c r="S74" s="39"/>
    </row>
    <row r="75" spans="1:20" ht="33.75" customHeight="1" x14ac:dyDescent="0.2">
      <c r="A75" s="169"/>
      <c r="B75" s="124" t="s">
        <v>693</v>
      </c>
      <c r="C75" s="61" t="s">
        <v>63</v>
      </c>
      <c r="D75" s="135"/>
      <c r="E75" s="140"/>
      <c r="F75" s="74"/>
      <c r="G75" s="180" t="s">
        <v>392</v>
      </c>
      <c r="H75" s="159"/>
      <c r="I75" s="35" t="s">
        <v>491</v>
      </c>
      <c r="J75" s="33" t="s">
        <v>493</v>
      </c>
      <c r="K75" s="33" t="s">
        <v>282</v>
      </c>
      <c r="L75" s="33" t="s">
        <v>492</v>
      </c>
      <c r="S75" s="39"/>
    </row>
    <row r="76" spans="1:20" ht="45" customHeight="1" x14ac:dyDescent="0.2">
      <c r="A76" s="169"/>
      <c r="B76" s="124" t="s">
        <v>694</v>
      </c>
      <c r="C76" s="64" t="s">
        <v>64</v>
      </c>
      <c r="D76" s="135"/>
      <c r="E76" s="140"/>
      <c r="F76" s="74"/>
      <c r="G76" s="180" t="s">
        <v>426</v>
      </c>
      <c r="H76" s="159"/>
      <c r="I76" s="38" t="s">
        <v>530</v>
      </c>
      <c r="J76" s="38" t="s">
        <v>532</v>
      </c>
      <c r="K76" s="38" t="s">
        <v>531</v>
      </c>
      <c r="L76" s="38" t="s">
        <v>496</v>
      </c>
      <c r="S76" s="363"/>
    </row>
    <row r="77" spans="1:20" ht="54.75" customHeight="1" x14ac:dyDescent="0.2">
      <c r="A77" s="169"/>
      <c r="B77" s="124" t="s">
        <v>695</v>
      </c>
      <c r="C77" s="64" t="s">
        <v>65</v>
      </c>
      <c r="D77" s="135"/>
      <c r="E77" s="140"/>
      <c r="F77" s="74"/>
      <c r="G77" s="180" t="s">
        <v>426</v>
      </c>
      <c r="H77" s="159"/>
      <c r="I77" s="33" t="s">
        <v>283</v>
      </c>
      <c r="J77" s="33" t="s">
        <v>284</v>
      </c>
      <c r="K77" s="33" t="s">
        <v>220</v>
      </c>
      <c r="S77" s="39"/>
    </row>
    <row r="78" spans="1:20" ht="54.75" customHeight="1" x14ac:dyDescent="0.2">
      <c r="A78" s="169"/>
      <c r="B78" s="124" t="s">
        <v>696</v>
      </c>
      <c r="C78" s="64" t="s">
        <v>499</v>
      </c>
      <c r="D78" s="135"/>
      <c r="E78" s="140"/>
      <c r="F78" s="74"/>
      <c r="G78" s="180" t="s">
        <v>392</v>
      </c>
      <c r="H78" s="159"/>
      <c r="I78" s="33" t="s">
        <v>216</v>
      </c>
      <c r="J78" s="33" t="s">
        <v>217</v>
      </c>
      <c r="S78" s="39"/>
    </row>
    <row r="79" spans="1:20" ht="54.75" customHeight="1" x14ac:dyDescent="0.2">
      <c r="A79" s="169"/>
      <c r="B79" s="120" t="s">
        <v>536</v>
      </c>
      <c r="C79" s="64" t="s">
        <v>605</v>
      </c>
      <c r="D79" s="135"/>
      <c r="E79" s="140"/>
      <c r="F79" s="74"/>
      <c r="G79" s="180" t="s">
        <v>392</v>
      </c>
      <c r="H79" s="159"/>
      <c r="S79" s="39"/>
    </row>
    <row r="80" spans="1:20" ht="36" x14ac:dyDescent="0.2">
      <c r="A80" s="169"/>
      <c r="B80" s="124" t="s">
        <v>697</v>
      </c>
      <c r="C80" s="64" t="s">
        <v>498</v>
      </c>
      <c r="D80" s="135"/>
      <c r="E80" s="140"/>
      <c r="F80" s="63"/>
      <c r="G80" s="180" t="s">
        <v>427</v>
      </c>
      <c r="H80" s="159"/>
      <c r="I80" s="33" t="s">
        <v>216</v>
      </c>
      <c r="J80" s="33" t="s">
        <v>217</v>
      </c>
      <c r="S80" s="365"/>
      <c r="T80" s="365"/>
    </row>
    <row r="81" spans="1:23" ht="36" x14ac:dyDescent="0.2">
      <c r="A81" s="169"/>
      <c r="B81" s="120" t="s">
        <v>26</v>
      </c>
      <c r="C81" s="61" t="s">
        <v>125</v>
      </c>
      <c r="D81" s="135"/>
      <c r="E81" s="140"/>
      <c r="F81" s="64" t="str">
        <f>IF(D80="nein",P81,"")</f>
        <v/>
      </c>
      <c r="G81" s="180" t="s">
        <v>392</v>
      </c>
      <c r="H81" s="159"/>
      <c r="P81" s="33" t="s">
        <v>218</v>
      </c>
      <c r="R81" s="39"/>
      <c r="S81" s="39"/>
      <c r="T81" s="39"/>
      <c r="U81" s="39"/>
      <c r="V81" s="39"/>
      <c r="W81" s="39"/>
    </row>
    <row r="82" spans="1:23" ht="42.75" customHeight="1" x14ac:dyDescent="0.2">
      <c r="A82" s="169"/>
      <c r="B82" s="120" t="s">
        <v>751</v>
      </c>
      <c r="C82" s="64" t="s">
        <v>180</v>
      </c>
      <c r="D82" s="135"/>
      <c r="E82" s="140"/>
      <c r="F82" s="74"/>
      <c r="G82" s="180" t="s">
        <v>500</v>
      </c>
      <c r="H82" s="159"/>
      <c r="R82" s="39"/>
      <c r="S82" s="39"/>
      <c r="T82" s="39"/>
      <c r="U82" s="39"/>
      <c r="V82" s="39"/>
      <c r="W82" s="39"/>
    </row>
    <row r="83" spans="1:23" ht="24" x14ac:dyDescent="0.2">
      <c r="A83" s="169"/>
      <c r="B83" s="120" t="s">
        <v>26</v>
      </c>
      <c r="C83" s="64" t="s">
        <v>181</v>
      </c>
      <c r="D83" s="135"/>
      <c r="E83" s="140"/>
      <c r="F83" s="74"/>
      <c r="G83" s="180" t="s">
        <v>500</v>
      </c>
      <c r="H83" s="159"/>
      <c r="R83" s="39"/>
      <c r="S83" s="39"/>
      <c r="T83" s="39"/>
      <c r="U83" s="39"/>
      <c r="V83" s="39"/>
      <c r="W83" s="39"/>
    </row>
    <row r="84" spans="1:23" ht="24" x14ac:dyDescent="0.2">
      <c r="A84" s="169"/>
      <c r="B84" s="120" t="s">
        <v>27</v>
      </c>
      <c r="C84" s="61" t="s">
        <v>497</v>
      </c>
      <c r="D84" s="135"/>
      <c r="E84" s="140"/>
      <c r="F84" s="74"/>
      <c r="G84" s="180" t="s">
        <v>500</v>
      </c>
      <c r="H84" s="159"/>
      <c r="I84" s="33" t="s">
        <v>216</v>
      </c>
      <c r="J84" s="33" t="s">
        <v>217</v>
      </c>
      <c r="R84" s="39"/>
      <c r="S84" s="39"/>
      <c r="T84" s="39"/>
      <c r="U84" s="39"/>
      <c r="V84" s="39"/>
      <c r="W84" s="39"/>
    </row>
    <row r="85" spans="1:23" ht="12.75" thickBot="1" x14ac:dyDescent="0.25">
      <c r="A85" s="169"/>
      <c r="B85" s="121" t="s">
        <v>162</v>
      </c>
      <c r="C85" s="91" t="s">
        <v>80</v>
      </c>
      <c r="D85" s="92"/>
      <c r="E85" s="112"/>
      <c r="F85" s="93" t="str">
        <f>IF(D84="nein",P85,"")</f>
        <v/>
      </c>
      <c r="G85" s="181" t="s">
        <v>392</v>
      </c>
      <c r="H85" s="159"/>
      <c r="P85" s="33" t="s">
        <v>218</v>
      </c>
      <c r="R85" s="39"/>
      <c r="S85" s="39"/>
      <c r="T85" s="39"/>
      <c r="U85" s="39"/>
      <c r="V85" s="39"/>
      <c r="W85" s="39"/>
    </row>
    <row r="86" spans="1:23" ht="24.75" customHeight="1" thickBot="1" x14ac:dyDescent="0.25">
      <c r="A86" s="175"/>
      <c r="B86" s="176"/>
      <c r="C86" s="171"/>
      <c r="D86" s="172"/>
      <c r="E86" s="172"/>
      <c r="F86" s="173"/>
      <c r="G86" s="174"/>
      <c r="H86" s="168"/>
    </row>
    <row r="87" spans="1:23" x14ac:dyDescent="0.2">
      <c r="B87" s="40"/>
      <c r="C87" s="23"/>
      <c r="D87" s="32"/>
      <c r="E87" s="32"/>
      <c r="F87" s="32"/>
      <c r="G87" s="24"/>
      <c r="H87" s="24"/>
    </row>
  </sheetData>
  <sheetProtection formatCells="0" formatRows="0" insertHyperlinks="0" selectLockedCells="1"/>
  <protectedRanges>
    <protectedRange sqref="D25:E26 D49:E53 D75:E85 D33:E36 D28:E31 D38:E46 D56:E71 D54" name="Buchführungs und Logistiksystem"/>
    <protectedRange sqref="E54" name="Bereich1_1"/>
  </protectedRanges>
  <customSheetViews>
    <customSheetView guid="{6C00C2D0-4DF8-44AC-AE16-FFEF03246CD1}" showGridLines="0" hiddenColumns="1" topLeftCell="B67">
      <selection activeCell="D80" sqref="D80"/>
      <rowBreaks count="7" manualBreakCount="7">
        <brk id="18" min="1" max="5" man="1"/>
        <brk id="22" min="1" max="5" man="1"/>
        <brk id="27" min="1" max="5" man="1"/>
        <brk id="32" min="1" max="5" man="1"/>
        <brk id="42" min="1" max="5" man="1"/>
        <brk id="50" min="1" max="5" man="1"/>
        <brk id="67" min="1" max="5" man="1"/>
      </rowBreaks>
      <pageMargins left="0.15748031496062992" right="0.15748031496062992" top="1.1811023622047245" bottom="0.78740157480314965" header="0.31496062992125984" footer="0.11811023622047245"/>
      <pageSetup paperSize="9" orientation="landscape" r:id="rId1"/>
      <headerFooter alignWithMargins="0">
        <oddHeader>&amp;L&amp;G&amp;R&amp;G</oddHeader>
        <oddFooter>&amp;RSeite &amp;P von &amp;N</oddFooter>
      </headerFooter>
    </customSheetView>
    <customSheetView guid="{0887F53C-C6E2-4A9C-AF03-C4B24B523F1F}" showPageBreaks="1" printArea="1" showRuler="0">
      <pane ySplit="1" topLeftCell="A2" activePane="bottomLeft" state="frozen"/>
      <selection pane="bottomLeft" activeCell="C3" sqref="C3"/>
      <rowBreaks count="3" manualBreakCount="3">
        <brk id="16" max="3" man="1"/>
        <brk id="29" max="3" man="1"/>
        <brk id="40" max="3" man="1"/>
      </rowBreaks>
      <pageMargins left="0.78740157480314965" right="0.39370078740157483" top="0" bottom="0.51181102362204722" header="0.39370078740157483" footer="0.51181102362204722"/>
      <pageSetup paperSize="9" orientation="landscape" r:id="rId2"/>
      <headerFooter alignWithMargins="0">
        <oddFooter>&amp;L&amp;Z&amp;F</oddFooter>
      </headerFooter>
    </customSheetView>
    <customSheetView guid="{BF5BD33B-B493-445B-A646-700A2E555060}" showPageBreaks="1" printArea="1" showRuler="0">
      <pane ySplit="1" topLeftCell="A2" activePane="bottomLeft" state="frozen"/>
      <selection pane="bottomLeft" activeCell="C3" sqref="C3"/>
      <rowBreaks count="3" manualBreakCount="3">
        <brk id="11" max="3" man="1"/>
        <brk id="26" max="3" man="1"/>
        <brk id="39" max="3" man="1"/>
      </rowBreaks>
      <pageMargins left="0.78740157480314965" right="0.39370078740157483" top="0" bottom="0.51181102362204722" header="0.39370078740157483" footer="0.51181102362204722"/>
      <pageSetup paperSize="9" orientation="landscape" r:id="rId3"/>
      <headerFooter alignWithMargins="0">
        <oddFooter>&amp;L&amp;Z&amp;F</oddFooter>
      </headerFooter>
    </customSheetView>
    <customSheetView guid="{F78996CB-81C7-486C-8A9D-FB0818E1E5A8}" showGridLines="0" hiddenColumns="1" showRuler="0">
      <selection activeCell="E1" sqref="E1"/>
      <rowBreaks count="7" manualBreakCount="7">
        <brk id="18" min="1" max="5" man="1"/>
        <brk id="22" min="1" max="5" man="1"/>
        <brk id="29" min="1" max="5" man="1"/>
        <brk id="33" min="1" max="5" man="1"/>
        <brk id="36" min="1" max="5" man="1"/>
        <brk id="43" min="1" max="5" man="1"/>
        <brk id="57" min="1" max="5" man="1"/>
      </rowBreaks>
      <pageMargins left="0.15748031496062992" right="0.15748031496062992" top="1.1811023622047245" bottom="0.78740157480314965" header="0.31496062992125984" footer="0.11811023622047245"/>
      <pageSetup paperSize="9" orientation="landscape" r:id="rId4"/>
      <headerFooter alignWithMargins="0">
        <oddHeader>&amp;L&amp;G&amp;R&amp;G</oddHeader>
        <oddFooter>&amp;RSeite &amp;P von &amp;N</oddFooter>
      </headerFooter>
    </customSheetView>
  </customSheetViews>
  <mergeCells count="25">
    <mergeCell ref="B2:G2"/>
    <mergeCell ref="B4:G5"/>
    <mergeCell ref="C7:G8"/>
    <mergeCell ref="C9:G9"/>
    <mergeCell ref="B3:G3"/>
    <mergeCell ref="B6:G6"/>
    <mergeCell ref="C10:G11"/>
    <mergeCell ref="C12:G13"/>
    <mergeCell ref="C27:G27"/>
    <mergeCell ref="C32:G32"/>
    <mergeCell ref="C14:G15"/>
    <mergeCell ref="B22:G22"/>
    <mergeCell ref="C17:G17"/>
    <mergeCell ref="C16:G16"/>
    <mergeCell ref="C18:G18"/>
    <mergeCell ref="C19:G19"/>
    <mergeCell ref="C20:G20"/>
    <mergeCell ref="C72:G72"/>
    <mergeCell ref="P23:Q23"/>
    <mergeCell ref="C24:G24"/>
    <mergeCell ref="C37:G37"/>
    <mergeCell ref="I23:O23"/>
    <mergeCell ref="C55:G55"/>
    <mergeCell ref="C47:G47"/>
    <mergeCell ref="C40:G40"/>
  </mergeCells>
  <phoneticPr fontId="19" type="noConversion"/>
  <conditionalFormatting sqref="C31 C26 C66 C68 C81">
    <cfRule type="expression" dxfId="293" priority="19" stopIfTrue="1">
      <formula>D25="nein"</formula>
    </cfRule>
  </conditionalFormatting>
  <conditionalFormatting sqref="C36">
    <cfRule type="expression" dxfId="292" priority="20" stopIfTrue="1">
      <formula>D34="nein"</formula>
    </cfRule>
  </conditionalFormatting>
  <conditionalFormatting sqref="C85">
    <cfRule type="expression" dxfId="291" priority="21" stopIfTrue="1">
      <formula>$D$84="nein"</formula>
    </cfRule>
  </conditionalFormatting>
  <conditionalFormatting sqref="D82">
    <cfRule type="expression" dxfId="290" priority="22" stopIfTrue="1">
      <formula>$D$82=""</formula>
    </cfRule>
  </conditionalFormatting>
  <conditionalFormatting sqref="D83">
    <cfRule type="expression" dxfId="289" priority="23" stopIfTrue="1">
      <formula>$D$83=""</formula>
    </cfRule>
  </conditionalFormatting>
  <conditionalFormatting sqref="D84">
    <cfRule type="expression" dxfId="288" priority="24" stopIfTrue="1">
      <formula>$D$84=""</formula>
    </cfRule>
  </conditionalFormatting>
  <conditionalFormatting sqref="D85">
    <cfRule type="expression" dxfId="287" priority="25" stopIfTrue="1">
      <formula>$D$84="nein"</formula>
    </cfRule>
    <cfRule type="expression" dxfId="286" priority="26" stopIfTrue="1">
      <formula>$D$85=""</formula>
    </cfRule>
  </conditionalFormatting>
  <conditionalFormatting sqref="B85 E85:G85">
    <cfRule type="expression" dxfId="285" priority="27" stopIfTrue="1">
      <formula>$D$84="nein"</formula>
    </cfRule>
  </conditionalFormatting>
  <conditionalFormatting sqref="D49:D50">
    <cfRule type="expression" dxfId="284" priority="29" stopIfTrue="1">
      <formula>$D$49=""</formula>
    </cfRule>
  </conditionalFormatting>
  <conditionalFormatting sqref="D51">
    <cfRule type="expression" dxfId="283" priority="30" stopIfTrue="1">
      <formula>$D$51=""</formula>
    </cfRule>
  </conditionalFormatting>
  <conditionalFormatting sqref="D52">
    <cfRule type="expression" dxfId="282" priority="32" stopIfTrue="1">
      <formula>$D$52=""</formula>
    </cfRule>
  </conditionalFormatting>
  <conditionalFormatting sqref="D53">
    <cfRule type="expression" dxfId="281" priority="33" stopIfTrue="1">
      <formula>$D$53=""</formula>
    </cfRule>
  </conditionalFormatting>
  <conditionalFormatting sqref="D54">
    <cfRule type="expression" dxfId="280" priority="34" stopIfTrue="1">
      <formula>$D$54=""</formula>
    </cfRule>
  </conditionalFormatting>
  <conditionalFormatting sqref="D56:D58">
    <cfRule type="expression" dxfId="279" priority="35" stopIfTrue="1">
      <formula>$D$56=""</formula>
    </cfRule>
  </conditionalFormatting>
  <conditionalFormatting sqref="D59">
    <cfRule type="expression" dxfId="278" priority="36" stopIfTrue="1">
      <formula>$D$59=""</formula>
    </cfRule>
  </conditionalFormatting>
  <conditionalFormatting sqref="D65">
    <cfRule type="expression" dxfId="277" priority="37" stopIfTrue="1">
      <formula>$D$65=""</formula>
    </cfRule>
  </conditionalFormatting>
  <conditionalFormatting sqref="D67">
    <cfRule type="expression" dxfId="276" priority="38" stopIfTrue="1">
      <formula>$D$67=""</formula>
    </cfRule>
  </conditionalFormatting>
  <conditionalFormatting sqref="D69">
    <cfRule type="expression" dxfId="275" priority="39" stopIfTrue="1">
      <formula>$D$69=""</formula>
    </cfRule>
  </conditionalFormatting>
  <conditionalFormatting sqref="D70">
    <cfRule type="expression" dxfId="274" priority="42" stopIfTrue="1">
      <formula>$D$70=""</formula>
    </cfRule>
  </conditionalFormatting>
  <conditionalFormatting sqref="D71">
    <cfRule type="expression" dxfId="273" priority="43" stopIfTrue="1">
      <formula>$D$71=""</formula>
    </cfRule>
  </conditionalFormatting>
  <conditionalFormatting sqref="D75">
    <cfRule type="expression" dxfId="272" priority="44" stopIfTrue="1">
      <formula>$D$75=""</formula>
    </cfRule>
  </conditionalFormatting>
  <conditionalFormatting sqref="D76">
    <cfRule type="expression" dxfId="271" priority="45" stopIfTrue="1">
      <formula>$D$76=""</formula>
    </cfRule>
  </conditionalFormatting>
  <conditionalFormatting sqref="D77:D79">
    <cfRule type="expression" dxfId="270" priority="46" stopIfTrue="1">
      <formula>$D$77=""</formula>
    </cfRule>
  </conditionalFormatting>
  <conditionalFormatting sqref="D80">
    <cfRule type="expression" dxfId="269" priority="47" stopIfTrue="1">
      <formula>$D$80=""</formula>
    </cfRule>
  </conditionalFormatting>
  <conditionalFormatting sqref="D60">
    <cfRule type="expression" dxfId="268" priority="48" stopIfTrue="1">
      <formula>OR($D$59="nein",$D$59="nein, aber in den nächsten 3 Monaten geplant")</formula>
    </cfRule>
    <cfRule type="expression" dxfId="267" priority="49" stopIfTrue="1">
      <formula>$D$60=""</formula>
    </cfRule>
  </conditionalFormatting>
  <conditionalFormatting sqref="D66">
    <cfRule type="expression" dxfId="266" priority="52" stopIfTrue="1">
      <formula>$D$65="nein"</formula>
    </cfRule>
    <cfRule type="expression" dxfId="265" priority="53" stopIfTrue="1">
      <formula>$D$66=""</formula>
    </cfRule>
  </conditionalFormatting>
  <conditionalFormatting sqref="D68">
    <cfRule type="expression" dxfId="264" priority="54" stopIfTrue="1">
      <formula>$D$67="nein"</formula>
    </cfRule>
    <cfRule type="expression" dxfId="263" priority="55" stopIfTrue="1">
      <formula>$D$68=""</formula>
    </cfRule>
  </conditionalFormatting>
  <conditionalFormatting sqref="D81">
    <cfRule type="expression" dxfId="262" priority="56" stopIfTrue="1">
      <formula>$D$80="nein"</formula>
    </cfRule>
    <cfRule type="expression" dxfId="261" priority="57" stopIfTrue="1">
      <formula>$D$81=""</formula>
    </cfRule>
  </conditionalFormatting>
  <conditionalFormatting sqref="B66 E66:G66">
    <cfRule type="expression" dxfId="260" priority="59" stopIfTrue="1">
      <formula>$D$65="nein"</formula>
    </cfRule>
  </conditionalFormatting>
  <conditionalFormatting sqref="B68 E68:G68">
    <cfRule type="expression" dxfId="259" priority="60" stopIfTrue="1">
      <formula>$D$67="nein"</formula>
    </cfRule>
  </conditionalFormatting>
  <conditionalFormatting sqref="B81 E81:G81">
    <cfRule type="expression" dxfId="258" priority="61" stopIfTrue="1">
      <formula>$D$80="nein"</formula>
    </cfRule>
  </conditionalFormatting>
  <conditionalFormatting sqref="D25">
    <cfRule type="expression" dxfId="257" priority="62" stopIfTrue="1">
      <formula>$D$25=""</formula>
    </cfRule>
  </conditionalFormatting>
  <conditionalFormatting sqref="D28">
    <cfRule type="expression" dxfId="256" priority="63" stopIfTrue="1">
      <formula>$D$28=""</formula>
    </cfRule>
  </conditionalFormatting>
  <conditionalFormatting sqref="D29">
    <cfRule type="expression" dxfId="255" priority="64" stopIfTrue="1">
      <formula>$D$29=""</formula>
    </cfRule>
  </conditionalFormatting>
  <conditionalFormatting sqref="D30">
    <cfRule type="expression" dxfId="254" priority="65" stopIfTrue="1">
      <formula>$D$30=""</formula>
    </cfRule>
  </conditionalFormatting>
  <conditionalFormatting sqref="D33">
    <cfRule type="expression" dxfId="253" priority="66" stopIfTrue="1">
      <formula>$D$33=""</formula>
    </cfRule>
  </conditionalFormatting>
  <conditionalFormatting sqref="D34:D35">
    <cfRule type="expression" dxfId="252" priority="67" stopIfTrue="1">
      <formula>$D$34=""</formula>
    </cfRule>
  </conditionalFormatting>
  <conditionalFormatting sqref="D38">
    <cfRule type="expression" dxfId="251" priority="68" stopIfTrue="1">
      <formula>$D$38=""</formula>
    </cfRule>
  </conditionalFormatting>
  <conditionalFormatting sqref="D39">
    <cfRule type="expression" dxfId="250" priority="69" stopIfTrue="1">
      <formula>$D$39=""</formula>
    </cfRule>
  </conditionalFormatting>
  <conditionalFormatting sqref="D26">
    <cfRule type="expression" dxfId="249" priority="70" stopIfTrue="1">
      <formula>$D$25="nein"</formula>
    </cfRule>
    <cfRule type="expression" dxfId="248" priority="71" stopIfTrue="1">
      <formula>$D$26=""</formula>
    </cfRule>
  </conditionalFormatting>
  <conditionalFormatting sqref="D31">
    <cfRule type="expression" dxfId="247" priority="72" stopIfTrue="1">
      <formula>$D$30="nein"</formula>
    </cfRule>
    <cfRule type="expression" dxfId="246" priority="73" stopIfTrue="1">
      <formula>$D$31=""</formula>
    </cfRule>
  </conditionalFormatting>
  <conditionalFormatting sqref="D36">
    <cfRule type="expression" dxfId="245" priority="76" stopIfTrue="1">
      <formula>$D$34="nein"</formula>
    </cfRule>
    <cfRule type="expression" dxfId="244" priority="77" stopIfTrue="1">
      <formula>$D$36=""</formula>
    </cfRule>
  </conditionalFormatting>
  <conditionalFormatting sqref="F26:G26 B26">
    <cfRule type="expression" dxfId="243" priority="78" stopIfTrue="1">
      <formula>$D$25="nein"</formula>
    </cfRule>
  </conditionalFormatting>
  <conditionalFormatting sqref="F31:G31 B31">
    <cfRule type="expression" dxfId="242" priority="79" stopIfTrue="1">
      <formula>$D$30="nein"</formula>
    </cfRule>
  </conditionalFormatting>
  <conditionalFormatting sqref="F36:G36 B36 B41:B46">
    <cfRule type="expression" dxfId="241" priority="80" stopIfTrue="1">
      <formula>$D$34="nein"</formula>
    </cfRule>
  </conditionalFormatting>
  <conditionalFormatting sqref="E26">
    <cfRule type="expression" dxfId="240" priority="86" stopIfTrue="1">
      <formula>$D$25="nein"</formula>
    </cfRule>
  </conditionalFormatting>
  <conditionalFormatting sqref="E31">
    <cfRule type="expression" dxfId="239" priority="87" stopIfTrue="1">
      <formula>$D$30="nein"</formula>
    </cfRule>
  </conditionalFormatting>
  <conditionalFormatting sqref="E36">
    <cfRule type="expression" dxfId="238" priority="89" stopIfTrue="1">
      <formula>$D$34="nein"</formula>
    </cfRule>
  </conditionalFormatting>
  <conditionalFormatting sqref="D48">
    <cfRule type="expression" dxfId="237" priority="18" stopIfTrue="1">
      <formula>$D$49=""</formula>
    </cfRule>
  </conditionalFormatting>
  <conditionalFormatting sqref="D73:D74">
    <cfRule type="expression" dxfId="236" priority="17" stopIfTrue="1">
      <formula>$D$75=""</formula>
    </cfRule>
  </conditionalFormatting>
  <conditionalFormatting sqref="B79">
    <cfRule type="expression" dxfId="235" priority="14" stopIfTrue="1">
      <formula>$D$80="nein"</formula>
    </cfRule>
  </conditionalFormatting>
  <conditionalFormatting sqref="F30">
    <cfRule type="expression" dxfId="234" priority="13">
      <formula>$D$30="nein"</formula>
    </cfRule>
  </conditionalFormatting>
  <conditionalFormatting sqref="B34:G34">
    <cfRule type="expression" dxfId="233" priority="11">
      <formula>$D$33="nein"</formula>
    </cfRule>
    <cfRule type="expression" dxfId="232" priority="12">
      <formula>$D$33="nein"</formula>
    </cfRule>
  </conditionalFormatting>
  <conditionalFormatting sqref="B36:G36">
    <cfRule type="expression" dxfId="231" priority="9">
      <formula>$D$35="nein"</formula>
    </cfRule>
    <cfRule type="expression" dxfId="230" priority="10">
      <formula>$D$35="nein"</formula>
    </cfRule>
  </conditionalFormatting>
  <conditionalFormatting sqref="F46">
    <cfRule type="expression" dxfId="229" priority="8">
      <formula>$D$45="intern"</formula>
    </cfRule>
  </conditionalFormatting>
  <conditionalFormatting sqref="B60:G61">
    <cfRule type="expression" dxfId="228" priority="3">
      <formula>$D$59="nein, aber in den nächsten 3 Monaten geplant"</formula>
    </cfRule>
    <cfRule type="expression" dxfId="227" priority="4">
      <formula>$D$59="nein, aber in den nächsten 3 Monaten geplant"</formula>
    </cfRule>
    <cfRule type="expression" dxfId="226" priority="6">
      <formula>$D$59="nein"</formula>
    </cfRule>
    <cfRule type="expression" dxfId="225" priority="7">
      <formula>$D$59="nein"</formula>
    </cfRule>
  </conditionalFormatting>
  <conditionalFormatting sqref="B63:G64">
    <cfRule type="expression" dxfId="224" priority="2">
      <formula>$D$62="nein"</formula>
    </cfRule>
  </conditionalFormatting>
  <conditionalFormatting sqref="B79:G79">
    <cfRule type="expression" dxfId="223" priority="1">
      <formula>$D$78="nein"</formula>
    </cfRule>
  </conditionalFormatting>
  <dataValidations count="29">
    <dataValidation type="list" allowBlank="1" showInputMessage="1" showErrorMessage="1" sqref="D84" xr:uid="{00000000-0002-0000-0300-000000000000}">
      <formula1>$I$84:$J$84</formula1>
    </dataValidation>
    <dataValidation type="list" allowBlank="1" showInputMessage="1" showErrorMessage="1" sqref="D28" xr:uid="{00000000-0002-0000-0300-000001000000}">
      <formula1>$I$28:$L$28</formula1>
    </dataValidation>
    <dataValidation type="list" allowBlank="1" showInputMessage="1" showErrorMessage="1" sqref="D30" xr:uid="{00000000-0002-0000-0300-000002000000}">
      <formula1>$I$30:$J$30</formula1>
    </dataValidation>
    <dataValidation type="list" allowBlank="1" showInputMessage="1" showErrorMessage="1" sqref="D33" xr:uid="{00000000-0002-0000-0300-000003000000}">
      <formula1>$I$33:$J$33</formula1>
    </dataValidation>
    <dataValidation type="list" allowBlank="1" showInputMessage="1" showErrorMessage="1" sqref="D49" xr:uid="{00000000-0002-0000-0300-000004000000}">
      <formula1>$I$49:$M$49</formula1>
    </dataValidation>
    <dataValidation type="list" allowBlank="1" showInputMessage="1" showErrorMessage="1" sqref="D71" xr:uid="{00000000-0002-0000-0300-000005000000}">
      <formula1>$I$71:$L$71</formula1>
    </dataValidation>
    <dataValidation type="list" allowBlank="1" showInputMessage="1" showErrorMessage="1" sqref="D52" xr:uid="{00000000-0002-0000-0300-000006000000}">
      <formula1>$I$52:$L$52</formula1>
    </dataValidation>
    <dataValidation type="list" allowBlank="1" showInputMessage="1" showErrorMessage="1" sqref="D56" xr:uid="{00000000-0002-0000-0300-000007000000}">
      <formula1>$I$56:$M$56</formula1>
    </dataValidation>
    <dataValidation type="list" allowBlank="1" showInputMessage="1" showErrorMessage="1" sqref="D59" xr:uid="{00000000-0002-0000-0300-000008000000}">
      <formula1>$I$59:$K$59</formula1>
    </dataValidation>
    <dataValidation type="list" allowBlank="1" showInputMessage="1" showErrorMessage="1" sqref="D66" xr:uid="{00000000-0002-0000-0300-000009000000}">
      <formula1>$I$66:$L$66</formula1>
    </dataValidation>
    <dataValidation type="list" allowBlank="1" showInputMessage="1" showErrorMessage="1" sqref="D76" xr:uid="{00000000-0002-0000-0300-00000A000000}">
      <formula1>$I$76:$L$76</formula1>
    </dataValidation>
    <dataValidation type="list" allowBlank="1" showInputMessage="1" showErrorMessage="1" sqref="D75" xr:uid="{00000000-0002-0000-0300-00000B000000}">
      <formula1>$I$75:$L$75</formula1>
    </dataValidation>
    <dataValidation type="list" showErrorMessage="1" errorTitle="Rechtsform" error="Bitte Zutreffendes aus der Liste auswählen" promptTitle="Rechtsform" prompt="Bitte Zutreffendes auswählen" sqref="D35" xr:uid="{00000000-0002-0000-0300-00000C000000}">
      <formula1>$I$34:$J$34</formula1>
    </dataValidation>
    <dataValidation allowBlank="1" showDropDown="1" showInputMessage="1" showErrorMessage="1" sqref="D25 D57" xr:uid="{00000000-0002-0000-0300-00000D000000}"/>
    <dataValidation type="list" allowBlank="1" showInputMessage="1" showErrorMessage="1" sqref="D51" xr:uid="{00000000-0002-0000-0300-00000E000000}">
      <formula1>$I$51:$L$51</formula1>
    </dataValidation>
    <dataValidation type="list" allowBlank="1" showInputMessage="1" showErrorMessage="1" sqref="D54" xr:uid="{00000000-0002-0000-0300-00000F000000}">
      <formula1>$I$54:$J$54</formula1>
    </dataValidation>
    <dataValidation type="list" allowBlank="1" showInputMessage="1" showErrorMessage="1" sqref="D65" xr:uid="{00000000-0002-0000-0300-000010000000}">
      <formula1>$I$65:$J$65</formula1>
    </dataValidation>
    <dataValidation type="list" allowBlank="1" showInputMessage="1" showErrorMessage="1" sqref="D67" xr:uid="{00000000-0002-0000-0300-000011000000}">
      <formula1>$I$67:$J$67</formula1>
    </dataValidation>
    <dataValidation type="list" allowBlank="1" showInputMessage="1" showErrorMessage="1" sqref="D80" xr:uid="{00000000-0002-0000-0300-000012000000}">
      <formula1>$I$80:$J$80</formula1>
    </dataValidation>
    <dataValidation type="list" allowBlank="1" showInputMessage="1" showErrorMessage="1" sqref="D31" xr:uid="{00000000-0002-0000-0300-000013000000}">
      <formula1>$I$31:$K$31</formula1>
    </dataValidation>
    <dataValidation showDropDown="1" showErrorMessage="1" errorTitle="Rechtsform" error="Bitte Zutreffendes aus der Liste auswählen" promptTitle="Rechtsform" prompt="Bitte Zutreffendes auswählen" sqref="D34" xr:uid="{00000000-0002-0000-0300-000014000000}"/>
    <dataValidation type="list" allowBlank="1" showInputMessage="1" showErrorMessage="1" sqref="D50" xr:uid="{00000000-0002-0000-0300-000015000000}">
      <formula1>$I$50:$L$50</formula1>
    </dataValidation>
    <dataValidation type="list" allowBlank="1" showInputMessage="1" showErrorMessage="1" sqref="D58" xr:uid="{00000000-0002-0000-0300-000017000000}">
      <formula1>$I$58:$J$58</formula1>
    </dataValidation>
    <dataValidation type="list" allowBlank="1" showInputMessage="1" showErrorMessage="1" sqref="D62" xr:uid="{00000000-0002-0000-0300-000018000000}">
      <formula1>$I$62:$J$62</formula1>
    </dataValidation>
    <dataValidation type="list" allowBlank="1" showInputMessage="1" showErrorMessage="1" sqref="D78" xr:uid="{00000000-0002-0000-0300-000019000000}">
      <formula1>$I$78:$J$78</formula1>
    </dataValidation>
    <dataValidation type="list" allowBlank="1" showDropDown="1" showInputMessage="1" showErrorMessage="1" sqref="D79" xr:uid="{00000000-0002-0000-0300-00001A000000}">
      <formula1>$I$77:$K$77</formula1>
    </dataValidation>
    <dataValidation type="list" allowBlank="1" showInputMessage="1" showErrorMessage="1" sqref="D73" xr:uid="{00000000-0002-0000-0300-00001B000000}">
      <formula1>$I$73:$J$73</formula1>
    </dataValidation>
    <dataValidation type="list" allowBlank="1" showInputMessage="1" showErrorMessage="1" sqref="D74" xr:uid="{00000000-0002-0000-0300-00001C000000}">
      <formula1>$I$74:$J$74</formula1>
    </dataValidation>
    <dataValidation type="list" allowBlank="1" showInputMessage="1" showErrorMessage="1" sqref="D64" xr:uid="{00000000-0002-0000-0300-00001D000000}">
      <formula1>$I$64:$M$64</formula1>
    </dataValidation>
  </dataValidations>
  <pageMargins left="0.15748031496062992" right="0.15748031496062992" top="1.1811023622047245" bottom="0.78740157480314965" header="0.31496062992125984" footer="0.11811023622047245"/>
  <pageSetup paperSize="9" scale="96" fitToHeight="0" orientation="landscape" r:id="rId5"/>
  <headerFooter alignWithMargins="0">
    <oddHeader>&amp;L&amp;G&amp;R&amp;G</oddHeader>
    <oddFooter>&amp;RSeite &amp;P von &amp;N</oddFooter>
  </headerFooter>
  <rowBreaks count="7" manualBreakCount="7">
    <brk id="22" min="1" max="5" man="1"/>
    <brk id="26" min="1" max="5" man="1"/>
    <brk id="31" min="1" max="5" man="1"/>
    <brk id="36" min="1" max="5" man="1"/>
    <brk id="46" min="1" max="5" man="1"/>
    <brk id="54" min="1" max="5" man="1"/>
    <brk id="71" min="1" max="5" man="1"/>
  </rowBreaks>
  <ignoredErrors>
    <ignoredError sqref="G28:G29 B28:B31 B38:B39 G25:G26 G33 G38:G39 G51 G65:G69 B81 G81 G49 G56 G59:G61 B83:B84 G76:G77 G85 G52:G53" twoDigitTextYear="1"/>
    <ignoredError sqref="B24 B37 B27" numberStoredAsText="1"/>
    <ignoredError sqref="B25:B26" twoDigitTextYear="1" numberStoredAsText="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T86"/>
  <sheetViews>
    <sheetView showGridLines="0" topLeftCell="A27" zoomScaleNormal="100" zoomScaleSheetLayoutView="100" workbookViewId="0">
      <selection activeCell="E33" sqref="E33"/>
    </sheetView>
  </sheetViews>
  <sheetFormatPr baseColWidth="10" defaultColWidth="54.5703125" defaultRowHeight="12" x14ac:dyDescent="0.2"/>
  <cols>
    <col min="1" max="1" width="4.7109375" style="43" customWidth="1"/>
    <col min="2" max="2" width="8.140625" style="49" customWidth="1"/>
    <col min="3" max="3" width="37.42578125" style="43" customWidth="1"/>
    <col min="4" max="4" width="42.42578125" style="43" customWidth="1"/>
    <col min="5" max="5" width="30.85546875" style="43" customWidth="1"/>
    <col min="6" max="6" width="19.140625" style="43" customWidth="1"/>
    <col min="7" max="7" width="9.42578125" style="43" bestFit="1" customWidth="1"/>
    <col min="8" max="8" width="8.140625" style="43" customWidth="1"/>
    <col min="9" max="9" width="33.5703125" style="43" hidden="1" customWidth="1"/>
    <col min="10" max="10" width="26.42578125" style="43" hidden="1" customWidth="1"/>
    <col min="11" max="11" width="26" style="43" hidden="1" customWidth="1"/>
    <col min="12" max="12" width="23" style="43" hidden="1" customWidth="1"/>
    <col min="13" max="13" width="27.140625" style="43" hidden="1" customWidth="1"/>
    <col min="14" max="14" width="32.85546875" style="43" hidden="1" customWidth="1"/>
    <col min="15" max="15" width="22.140625" style="43" hidden="1" customWidth="1"/>
    <col min="16" max="16" width="19.85546875" style="43" hidden="1" customWidth="1"/>
    <col min="17" max="17" width="20.85546875" style="43" hidden="1" customWidth="1"/>
    <col min="18" max="18" width="54.5703125" style="43" hidden="1" customWidth="1"/>
    <col min="19" max="16384" width="54.5703125" style="43"/>
  </cols>
  <sheetData>
    <row r="1" spans="1:20" ht="24.75" customHeight="1" thickBot="1" x14ac:dyDescent="0.25">
      <c r="A1" s="155"/>
      <c r="B1" s="150"/>
      <c r="C1" s="151"/>
      <c r="D1" s="151"/>
      <c r="E1" s="151"/>
      <c r="F1" s="151"/>
      <c r="G1" s="151"/>
      <c r="H1" s="156"/>
    </row>
    <row r="2" spans="1:20" ht="12.75" thickBot="1" x14ac:dyDescent="0.25">
      <c r="A2" s="154"/>
      <c r="B2" s="441" t="s">
        <v>431</v>
      </c>
      <c r="C2" s="441"/>
      <c r="D2" s="441"/>
      <c r="E2" s="441"/>
      <c r="F2" s="441"/>
      <c r="G2" s="441"/>
      <c r="H2" s="141"/>
    </row>
    <row r="3" spans="1:20" ht="12.75" thickBot="1" x14ac:dyDescent="0.25">
      <c r="A3" s="294"/>
      <c r="B3" s="447"/>
      <c r="C3" s="447"/>
      <c r="D3" s="447"/>
      <c r="E3" s="447"/>
      <c r="F3" s="447"/>
      <c r="G3" s="447"/>
      <c r="H3" s="300"/>
    </row>
    <row r="4" spans="1:20" ht="44.25" customHeight="1" x14ac:dyDescent="0.2">
      <c r="A4" s="154"/>
      <c r="B4" s="448" t="s">
        <v>712</v>
      </c>
      <c r="C4" s="449"/>
      <c r="D4" s="449"/>
      <c r="E4" s="449"/>
      <c r="F4" s="449"/>
      <c r="G4" s="450"/>
      <c r="H4" s="143"/>
    </row>
    <row r="5" spans="1:20" ht="31.5" customHeight="1" x14ac:dyDescent="0.2">
      <c r="A5" s="154"/>
      <c r="B5" s="27" t="s">
        <v>679</v>
      </c>
      <c r="C5" s="434" t="s">
        <v>713</v>
      </c>
      <c r="D5" s="434"/>
      <c r="E5" s="434"/>
      <c r="F5" s="434"/>
      <c r="G5" s="451"/>
      <c r="H5" s="143"/>
    </row>
    <row r="6" spans="1:20" ht="29.25" customHeight="1" x14ac:dyDescent="0.2">
      <c r="A6" s="154"/>
      <c r="B6" s="27" t="s">
        <v>680</v>
      </c>
      <c r="C6" s="434" t="s">
        <v>714</v>
      </c>
      <c r="D6" s="434"/>
      <c r="E6" s="434"/>
      <c r="F6" s="434"/>
      <c r="G6" s="451"/>
      <c r="H6" s="143"/>
    </row>
    <row r="7" spans="1:20" ht="51" customHeight="1" x14ac:dyDescent="0.2">
      <c r="A7" s="154"/>
      <c r="B7" s="324" t="s">
        <v>681</v>
      </c>
      <c r="C7" s="434" t="s">
        <v>715</v>
      </c>
      <c r="D7" s="452"/>
      <c r="E7" s="452"/>
      <c r="F7" s="452"/>
      <c r="G7" s="453"/>
      <c r="H7" s="142"/>
    </row>
    <row r="8" spans="1:20" ht="9.75" customHeight="1" x14ac:dyDescent="0.2">
      <c r="A8" s="154"/>
      <c r="B8" s="444" t="s">
        <v>724</v>
      </c>
      <c r="C8" s="444"/>
      <c r="D8" s="444"/>
      <c r="E8" s="444"/>
      <c r="F8" s="444"/>
      <c r="G8" s="444"/>
      <c r="H8" s="143"/>
    </row>
    <row r="9" spans="1:20" ht="8.25" customHeight="1" x14ac:dyDescent="0.2">
      <c r="A9" s="154"/>
      <c r="B9" s="444"/>
      <c r="C9" s="444"/>
      <c r="D9" s="444"/>
      <c r="E9" s="444"/>
      <c r="F9" s="444"/>
      <c r="G9" s="444"/>
      <c r="H9" s="143"/>
    </row>
    <row r="10" spans="1:20" x14ac:dyDescent="0.2">
      <c r="A10" s="154"/>
      <c r="B10" s="444"/>
      <c r="C10" s="444"/>
      <c r="D10" s="444"/>
      <c r="E10" s="444"/>
      <c r="F10" s="444"/>
      <c r="G10" s="444"/>
      <c r="H10" s="143"/>
    </row>
    <row r="11" spans="1:20" ht="4.5" customHeight="1" x14ac:dyDescent="0.2">
      <c r="A11" s="154"/>
      <c r="B11" s="444"/>
      <c r="C11" s="444"/>
      <c r="D11" s="444"/>
      <c r="E11" s="444"/>
      <c r="F11" s="444"/>
      <c r="G11" s="444"/>
      <c r="H11" s="143"/>
    </row>
    <row r="12" spans="1:20" ht="17.25" customHeight="1" x14ac:dyDescent="0.2">
      <c r="A12" s="154"/>
      <c r="B12" s="444"/>
      <c r="C12" s="444"/>
      <c r="D12" s="444"/>
      <c r="E12" s="444"/>
      <c r="F12" s="444"/>
      <c r="G12" s="444"/>
      <c r="H12" s="143"/>
    </row>
    <row r="13" spans="1:20" ht="37.5" customHeight="1" x14ac:dyDescent="0.2">
      <c r="A13" s="154"/>
      <c r="B13" s="444"/>
      <c r="C13" s="444"/>
      <c r="D13" s="444"/>
      <c r="E13" s="444"/>
      <c r="F13" s="444"/>
      <c r="G13" s="444"/>
      <c r="H13" s="143"/>
    </row>
    <row r="14" spans="1:20" ht="3.75" customHeight="1" x14ac:dyDescent="0.2">
      <c r="A14" s="154"/>
      <c r="B14" s="440"/>
      <c r="C14" s="440"/>
      <c r="D14" s="440"/>
      <c r="E14" s="440"/>
      <c r="F14" s="440"/>
      <c r="G14" s="440"/>
      <c r="H14" s="144"/>
    </row>
    <row r="15" spans="1:20" x14ac:dyDescent="0.2">
      <c r="A15" s="154"/>
      <c r="B15" s="441" t="s">
        <v>433</v>
      </c>
      <c r="C15" s="441"/>
      <c r="D15" s="441"/>
      <c r="E15" s="441"/>
      <c r="F15" s="441"/>
      <c r="G15" s="441"/>
      <c r="H15" s="141"/>
      <c r="I15" s="27"/>
      <c r="J15" s="27"/>
      <c r="K15" s="27"/>
      <c r="L15" s="27"/>
      <c r="M15" s="27"/>
      <c r="N15" s="27"/>
      <c r="O15" s="27"/>
      <c r="P15" s="27"/>
      <c r="Q15" s="27"/>
      <c r="R15" s="27"/>
      <c r="S15" s="27"/>
      <c r="T15" s="27"/>
    </row>
    <row r="16" spans="1:20" ht="14.25" customHeight="1" x14ac:dyDescent="0.2">
      <c r="A16" s="154"/>
      <c r="B16" s="434" t="s">
        <v>671</v>
      </c>
      <c r="C16" s="434"/>
      <c r="D16" s="434"/>
      <c r="E16" s="434"/>
      <c r="F16" s="434"/>
      <c r="G16" s="434"/>
      <c r="H16" s="143"/>
      <c r="I16" s="27"/>
      <c r="J16" s="27"/>
      <c r="K16" s="27"/>
      <c r="L16" s="27"/>
      <c r="M16" s="27"/>
      <c r="N16" s="27"/>
      <c r="O16" s="27"/>
      <c r="P16" s="27"/>
      <c r="Q16" s="27"/>
      <c r="R16" s="27"/>
      <c r="S16" s="27"/>
      <c r="T16" s="27"/>
    </row>
    <row r="17" spans="1:20" x14ac:dyDescent="0.2">
      <c r="A17" s="154"/>
      <c r="B17" s="434"/>
      <c r="C17" s="434"/>
      <c r="D17" s="434"/>
      <c r="E17" s="434"/>
      <c r="F17" s="434"/>
      <c r="G17" s="434"/>
      <c r="H17" s="143"/>
      <c r="I17" s="27"/>
      <c r="J17" s="27"/>
      <c r="K17" s="27"/>
      <c r="L17" s="27"/>
      <c r="M17" s="27"/>
      <c r="N17" s="27"/>
      <c r="O17" s="27"/>
      <c r="P17" s="27"/>
      <c r="Q17" s="27"/>
      <c r="R17" s="27"/>
      <c r="S17" s="27"/>
      <c r="T17" s="27"/>
    </row>
    <row r="18" spans="1:20" x14ac:dyDescent="0.2">
      <c r="A18" s="154"/>
      <c r="B18" s="445"/>
      <c r="C18" s="445"/>
      <c r="D18" s="445"/>
      <c r="E18" s="445"/>
      <c r="F18" s="445"/>
      <c r="G18" s="445"/>
      <c r="H18" s="142"/>
      <c r="I18" s="27"/>
      <c r="J18" s="27"/>
      <c r="K18" s="27"/>
      <c r="L18" s="27"/>
      <c r="M18" s="27"/>
      <c r="N18" s="27"/>
      <c r="O18" s="27"/>
      <c r="P18" s="27"/>
      <c r="Q18" s="27"/>
      <c r="R18" s="27"/>
      <c r="S18" s="27"/>
      <c r="T18" s="27"/>
    </row>
    <row r="19" spans="1:20" x14ac:dyDescent="0.2">
      <c r="A19" s="154"/>
      <c r="B19" s="441" t="s">
        <v>13</v>
      </c>
      <c r="C19" s="441"/>
      <c r="D19" s="441"/>
      <c r="E19" s="441"/>
      <c r="F19" s="441"/>
      <c r="G19" s="441"/>
      <c r="H19" s="141"/>
      <c r="I19" s="27"/>
      <c r="J19" s="27"/>
      <c r="K19" s="27"/>
      <c r="L19" s="27"/>
      <c r="M19" s="27"/>
      <c r="N19" s="27"/>
      <c r="O19" s="27"/>
      <c r="P19" s="27"/>
      <c r="Q19" s="27"/>
      <c r="R19" s="27"/>
      <c r="S19" s="27"/>
      <c r="T19" s="27"/>
    </row>
    <row r="20" spans="1:20" ht="14.25" customHeight="1" x14ac:dyDescent="0.2">
      <c r="A20" s="154"/>
      <c r="B20" s="442" t="s">
        <v>716</v>
      </c>
      <c r="C20" s="442"/>
      <c r="D20" s="442"/>
      <c r="E20" s="442"/>
      <c r="F20" s="442"/>
      <c r="G20" s="442"/>
      <c r="H20" s="145"/>
      <c r="I20" s="27"/>
      <c r="J20" s="27"/>
      <c r="K20" s="27"/>
      <c r="L20" s="27"/>
      <c r="M20" s="27"/>
      <c r="N20" s="27"/>
      <c r="O20" s="27"/>
      <c r="P20" s="27"/>
      <c r="Q20" s="27"/>
      <c r="R20" s="27"/>
      <c r="S20" s="27"/>
      <c r="T20" s="27"/>
    </row>
    <row r="21" spans="1:20" x14ac:dyDescent="0.2">
      <c r="A21" s="154"/>
      <c r="B21" s="442"/>
      <c r="C21" s="442"/>
      <c r="D21" s="442"/>
      <c r="E21" s="442"/>
      <c r="F21" s="442"/>
      <c r="G21" s="442"/>
      <c r="H21" s="145"/>
      <c r="I21" s="27"/>
      <c r="J21" s="27"/>
      <c r="K21" s="27"/>
      <c r="L21" s="27"/>
      <c r="M21" s="27"/>
      <c r="N21" s="27"/>
      <c r="O21" s="27"/>
      <c r="P21" s="27"/>
      <c r="Q21" s="27"/>
      <c r="R21" s="27"/>
      <c r="S21" s="27"/>
      <c r="T21" s="27"/>
    </row>
    <row r="22" spans="1:20" x14ac:dyDescent="0.2">
      <c r="A22" s="154"/>
      <c r="B22" s="442"/>
      <c r="C22" s="442"/>
      <c r="D22" s="442"/>
      <c r="E22" s="442"/>
      <c r="F22" s="442"/>
      <c r="G22" s="442"/>
      <c r="H22" s="145"/>
      <c r="I22" s="27"/>
      <c r="J22" s="27"/>
      <c r="K22" s="27"/>
      <c r="L22" s="27"/>
      <c r="M22" s="27"/>
      <c r="N22" s="27"/>
      <c r="O22" s="27"/>
      <c r="P22" s="27"/>
      <c r="Q22" s="27"/>
      <c r="R22" s="27"/>
      <c r="S22" s="27"/>
      <c r="T22" s="27"/>
    </row>
    <row r="23" spans="1:20" x14ac:dyDescent="0.2">
      <c r="A23" s="154"/>
      <c r="B23" s="442"/>
      <c r="C23" s="442"/>
      <c r="D23" s="442"/>
      <c r="E23" s="442"/>
      <c r="F23" s="442"/>
      <c r="G23" s="442"/>
      <c r="H23" s="145"/>
      <c r="I23" s="27"/>
      <c r="J23" s="27"/>
      <c r="K23" s="27"/>
      <c r="L23" s="27"/>
      <c r="M23" s="27"/>
      <c r="N23" s="27"/>
      <c r="O23" s="27"/>
      <c r="P23" s="27"/>
      <c r="Q23" s="27"/>
      <c r="R23" s="27"/>
      <c r="S23" s="27"/>
      <c r="T23" s="27"/>
    </row>
    <row r="24" spans="1:20" ht="9" customHeight="1" thickBot="1" x14ac:dyDescent="0.25">
      <c r="A24" s="154"/>
      <c r="B24" s="442"/>
      <c r="C24" s="442"/>
      <c r="D24" s="442"/>
      <c r="E24" s="442"/>
      <c r="F24" s="442"/>
      <c r="G24" s="442"/>
      <c r="H24" s="145"/>
      <c r="I24" s="27"/>
      <c r="J24" s="27"/>
      <c r="K24" s="27"/>
      <c r="L24" s="27"/>
      <c r="M24" s="27"/>
      <c r="N24" s="27"/>
      <c r="O24" s="27"/>
      <c r="P24" s="27"/>
      <c r="Q24" s="27"/>
      <c r="R24" s="27"/>
      <c r="S24" s="27"/>
      <c r="T24" s="27"/>
    </row>
    <row r="25" spans="1:20" ht="3.75" hidden="1" customHeight="1" thickBot="1" x14ac:dyDescent="0.25">
      <c r="A25" s="154"/>
      <c r="B25" s="445"/>
      <c r="C25" s="445"/>
      <c r="D25" s="445"/>
      <c r="E25" s="445"/>
      <c r="F25" s="445"/>
      <c r="G25" s="445"/>
      <c r="H25" s="142"/>
      <c r="I25" s="27"/>
      <c r="J25" s="27"/>
      <c r="K25" s="27"/>
      <c r="L25" s="27"/>
      <c r="M25" s="27"/>
      <c r="N25" s="27"/>
      <c r="O25" s="27"/>
      <c r="P25" s="27"/>
      <c r="Q25" s="27"/>
      <c r="R25" s="27"/>
      <c r="S25" s="27"/>
      <c r="T25" s="27"/>
    </row>
    <row r="26" spans="1:20" ht="14.25" hidden="1" customHeight="1" thickBot="1" x14ac:dyDescent="0.25">
      <c r="A26" s="154"/>
      <c r="B26" s="443"/>
      <c r="C26" s="443"/>
      <c r="D26" s="443"/>
      <c r="E26" s="443"/>
      <c r="F26" s="443"/>
      <c r="G26" s="443"/>
      <c r="H26" s="146"/>
      <c r="I26" s="27"/>
      <c r="J26" s="27"/>
      <c r="K26" s="27"/>
      <c r="L26" s="27"/>
      <c r="M26" s="27"/>
    </row>
    <row r="27" spans="1:20" ht="14.25" customHeight="1" thickBot="1" x14ac:dyDescent="0.25">
      <c r="A27" s="294"/>
      <c r="B27" s="446"/>
      <c r="C27" s="446"/>
      <c r="D27" s="446"/>
      <c r="E27" s="446"/>
      <c r="F27" s="446"/>
      <c r="G27" s="446"/>
      <c r="H27" s="152"/>
      <c r="I27" s="27"/>
      <c r="J27" s="27"/>
      <c r="K27" s="27"/>
      <c r="L27" s="27"/>
      <c r="M27" s="27"/>
    </row>
    <row r="28" spans="1:20" ht="43.5" customHeight="1" thickBot="1" x14ac:dyDescent="0.25">
      <c r="A28" s="154"/>
      <c r="B28" s="295" t="s">
        <v>20</v>
      </c>
      <c r="C28" s="295" t="s">
        <v>21</v>
      </c>
      <c r="D28" s="295" t="s">
        <v>22</v>
      </c>
      <c r="E28" s="295" t="s">
        <v>281</v>
      </c>
      <c r="F28" s="295" t="s">
        <v>23</v>
      </c>
      <c r="G28" s="296" t="s">
        <v>214</v>
      </c>
      <c r="H28" s="147"/>
      <c r="I28" s="432" t="s">
        <v>199</v>
      </c>
      <c r="J28" s="432"/>
      <c r="K28" s="432"/>
      <c r="L28" s="432"/>
      <c r="M28" s="432"/>
      <c r="N28" s="432"/>
      <c r="O28" s="432"/>
      <c r="P28" s="432" t="s">
        <v>23</v>
      </c>
      <c r="Q28" s="432"/>
    </row>
    <row r="29" spans="1:20" ht="12.75" thickBot="1" x14ac:dyDescent="0.25">
      <c r="A29" s="294"/>
      <c r="B29" s="95" t="s">
        <v>66</v>
      </c>
      <c r="C29" s="406" t="s">
        <v>67</v>
      </c>
      <c r="D29" s="406"/>
      <c r="E29" s="406"/>
      <c r="F29" s="406"/>
      <c r="G29" s="407"/>
      <c r="H29" s="278"/>
    </row>
    <row r="30" spans="1:20" ht="68.25" customHeight="1" x14ac:dyDescent="0.2">
      <c r="A30" s="154"/>
      <c r="B30" s="297" t="s">
        <v>126</v>
      </c>
      <c r="C30" s="214" t="s">
        <v>68</v>
      </c>
      <c r="D30" s="213"/>
      <c r="E30" s="200"/>
      <c r="F30" s="298"/>
      <c r="G30" s="299" t="s">
        <v>428</v>
      </c>
      <c r="H30" s="149"/>
      <c r="I30" s="43" t="s">
        <v>216</v>
      </c>
      <c r="J30" s="43" t="s">
        <v>217</v>
      </c>
    </row>
    <row r="31" spans="1:20" ht="168" x14ac:dyDescent="0.2">
      <c r="A31" s="154"/>
      <c r="B31" s="291" t="s">
        <v>26</v>
      </c>
      <c r="C31" s="64" t="s">
        <v>69</v>
      </c>
      <c r="D31" s="135"/>
      <c r="E31" s="140"/>
      <c r="F31" s="64" t="s">
        <v>244</v>
      </c>
      <c r="G31" s="136" t="s">
        <v>428</v>
      </c>
      <c r="H31" s="149"/>
    </row>
    <row r="32" spans="1:20" ht="68.25" customHeight="1" x14ac:dyDescent="0.2">
      <c r="A32" s="154"/>
      <c r="B32" s="292" t="s">
        <v>70</v>
      </c>
      <c r="C32" s="64" t="s">
        <v>71</v>
      </c>
      <c r="D32" s="135"/>
      <c r="E32" s="140"/>
      <c r="F32" s="63"/>
      <c r="G32" s="136">
        <v>4.0999999999999996</v>
      </c>
      <c r="H32" s="149"/>
      <c r="I32" s="43" t="s">
        <v>216</v>
      </c>
      <c r="J32" s="43" t="s">
        <v>217</v>
      </c>
    </row>
    <row r="33" spans="1:10" ht="68.25" customHeight="1" thickBot="1" x14ac:dyDescent="0.25">
      <c r="A33" s="154"/>
      <c r="B33" s="293" t="s">
        <v>448</v>
      </c>
      <c r="C33" s="93" t="s">
        <v>447</v>
      </c>
      <c r="D33" s="92"/>
      <c r="E33" s="112"/>
      <c r="F33" s="118"/>
      <c r="G33" s="94" t="s">
        <v>392</v>
      </c>
      <c r="H33" s="149"/>
      <c r="I33" s="43" t="s">
        <v>216</v>
      </c>
      <c r="J33" s="43" t="s">
        <v>217</v>
      </c>
    </row>
    <row r="34" spans="1:10" ht="24.75" customHeight="1" thickBot="1" x14ac:dyDescent="0.25">
      <c r="A34" s="301"/>
      <c r="B34" s="150"/>
      <c r="C34" s="151"/>
      <c r="D34" s="151"/>
      <c r="E34" s="151"/>
      <c r="F34" s="151"/>
      <c r="G34" s="151"/>
      <c r="H34" s="153"/>
    </row>
    <row r="43" spans="1:10" ht="14.25" customHeight="1" x14ac:dyDescent="0.2"/>
    <row r="49" ht="15" customHeight="1" x14ac:dyDescent="0.2"/>
    <row r="51" ht="16.5" customHeight="1" x14ac:dyDescent="0.2"/>
    <row r="56" ht="15" customHeight="1" x14ac:dyDescent="0.2"/>
    <row r="74" ht="15" customHeight="1" x14ac:dyDescent="0.2"/>
    <row r="75" ht="13.5" customHeight="1" x14ac:dyDescent="0.2"/>
    <row r="76" ht="12.75" customHeight="1" x14ac:dyDescent="0.2"/>
    <row r="80" ht="16.5" customHeight="1" x14ac:dyDescent="0.2"/>
    <row r="81" ht="15" customHeight="1" x14ac:dyDescent="0.2"/>
    <row r="82" ht="14.25" customHeight="1" x14ac:dyDescent="0.2"/>
    <row r="86" ht="15.75" customHeight="1" x14ac:dyDescent="0.2"/>
  </sheetData>
  <sheetProtection formatCells="0" formatColumns="0" formatRows="0" insertHyperlinks="0" selectLockedCells="1"/>
  <protectedRanges>
    <protectedRange sqref="D30:E33" name="Zahlungsfähigkeit"/>
  </protectedRanges>
  <customSheetViews>
    <customSheetView guid="{6C00C2D0-4DF8-44AC-AE16-FFEF03246CD1}" showGridLines="0" hiddenColumns="1" topLeftCell="A34">
      <selection activeCell="D41" sqref="D41"/>
      <rowBreaks count="1" manualBreakCount="1">
        <brk id="36" min="1" max="5" man="1"/>
      </rowBreaks>
      <pageMargins left="0.15748031496062992" right="0.15748031496062992" top="1.1023622047244095" bottom="0.39370078740157483" header="0.31496062992125984" footer="0.11811023622047245"/>
      <pageSetup paperSize="9" orientation="landscape" r:id="rId1"/>
      <headerFooter alignWithMargins="0">
        <oddHeader>&amp;L&amp;G&amp;R&amp;G</oddHeader>
        <oddFooter>&amp;RSeite &amp;P von &amp;N</oddFooter>
      </headerFooter>
    </customSheetView>
    <customSheetView guid="{0887F53C-C6E2-4A9C-AF03-C4B24B523F1F}" showPageBreaks="1" printArea="1" showRuler="0">
      <pane ySplit="1" topLeftCell="A2" activePane="bottomLeft" state="frozen"/>
      <selection pane="bottomLeft" activeCell="B31" sqref="B31"/>
      <pageMargins left="0.43307086614173229" right="0.31496062992125984" top="0.98425196850393704" bottom="0.98425196850393704" header="0.51181102362204722" footer="0.51181102362204722"/>
      <pageSetup paperSize="9" orientation="landscape" r:id="rId2"/>
      <headerFooter alignWithMargins="0">
        <oddFooter>&amp;L&amp;Z&amp;F</oddFooter>
      </headerFooter>
    </customSheetView>
    <customSheetView guid="{BF5BD33B-B493-445B-A646-700A2E555060}" showPageBreaks="1" printArea="1" showRuler="0">
      <pane ySplit="1" topLeftCell="A2" activePane="bottomLeft" state="frozen"/>
      <selection pane="bottomLeft" activeCell="B3" sqref="B3"/>
      <pageMargins left="0.43307086614173229" right="0.31496062992125984" top="0.98425196850393704" bottom="0.98425196850393704" header="0.51181102362204722" footer="0.51181102362204722"/>
      <pageSetup paperSize="9" orientation="landscape" r:id="rId3"/>
      <headerFooter alignWithMargins="0">
        <oddFooter>&amp;L&amp;Z&amp;F</oddFooter>
      </headerFooter>
    </customSheetView>
    <customSheetView guid="{F78996CB-81C7-486C-8A9D-FB0818E1E5A8}" showGridLines="0" hiddenColumns="1" showRuler="0">
      <selection activeCell="D1" sqref="D1"/>
      <rowBreaks count="1" manualBreakCount="1">
        <brk id="36" min="1" max="5" man="1"/>
      </rowBreaks>
      <pageMargins left="0.15748031496062992" right="0.15748031496062992" top="1.1023622047244095" bottom="0.39370078740157483" header="0.31496062992125984" footer="0.11811023622047245"/>
      <pageSetup paperSize="9" orientation="landscape" r:id="rId4"/>
      <headerFooter alignWithMargins="0">
        <oddHeader>&amp;L&amp;G&amp;R&amp;G</oddHeader>
        <oddFooter>&amp;RSeite &amp;P von &amp;N</oddFooter>
      </headerFooter>
    </customSheetView>
  </customSheetViews>
  <mergeCells count="19">
    <mergeCell ref="B2:G2"/>
    <mergeCell ref="B8:G13"/>
    <mergeCell ref="B15:G15"/>
    <mergeCell ref="P28:Q28"/>
    <mergeCell ref="B25:G25"/>
    <mergeCell ref="B27:G27"/>
    <mergeCell ref="B3:G3"/>
    <mergeCell ref="B14:G14"/>
    <mergeCell ref="B18:G18"/>
    <mergeCell ref="B16:G17"/>
    <mergeCell ref="B4:G4"/>
    <mergeCell ref="C5:G5"/>
    <mergeCell ref="C6:G6"/>
    <mergeCell ref="C7:G7"/>
    <mergeCell ref="C29:G29"/>
    <mergeCell ref="I28:O28"/>
    <mergeCell ref="B19:G19"/>
    <mergeCell ref="B20:G24"/>
    <mergeCell ref="B26:G26"/>
  </mergeCells>
  <phoneticPr fontId="19" type="noConversion"/>
  <conditionalFormatting sqref="D30">
    <cfRule type="expression" dxfId="222" priority="1" stopIfTrue="1">
      <formula>$D$30=""</formula>
    </cfRule>
  </conditionalFormatting>
  <conditionalFormatting sqref="D31">
    <cfRule type="expression" dxfId="221" priority="2" stopIfTrue="1">
      <formula>$D$31=""</formula>
    </cfRule>
  </conditionalFormatting>
  <conditionalFormatting sqref="D32:D33">
    <cfRule type="expression" dxfId="220" priority="3" stopIfTrue="1">
      <formula>$D$32=""</formula>
    </cfRule>
  </conditionalFormatting>
  <dataValidations count="3">
    <dataValidation type="list" allowBlank="1" showInputMessage="1" showErrorMessage="1" sqref="D32" xr:uid="{00000000-0002-0000-0400-000000000000}">
      <formula1>$I$32:$J$32</formula1>
    </dataValidation>
    <dataValidation type="list" allowBlank="1" showInputMessage="1" showErrorMessage="1" sqref="D30" xr:uid="{00000000-0002-0000-0400-000001000000}">
      <formula1>$I$30:$J$30</formula1>
    </dataValidation>
    <dataValidation type="list" allowBlank="1" showInputMessage="1" showErrorMessage="1" sqref="D33" xr:uid="{00000000-0002-0000-0400-000002000000}">
      <formula1>$I$33:$J$33</formula1>
    </dataValidation>
  </dataValidations>
  <pageMargins left="0.15748031496062992" right="0.15748031496062992" top="1.1023622047244095" bottom="0.39370078740157483" header="0.31496062992125984" footer="0.11811023622047245"/>
  <pageSetup paperSize="9" fitToHeight="0" orientation="landscape" r:id="rId5"/>
  <headerFooter alignWithMargins="0">
    <oddHeader>&amp;L&amp;G&amp;R&amp;G</oddHeader>
    <oddFooter>&amp;RSeite &amp;P von &amp;N</oddFooter>
  </headerFooter>
  <rowBreaks count="1" manualBreakCount="1">
    <brk id="26" min="1" max="5" man="1"/>
  </rowBreaks>
  <ignoredErrors>
    <ignoredError sqref="B29 G30:G32" numberStoredAsText="1"/>
    <ignoredError sqref="B32" twoDigitTextYear="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U165"/>
  <sheetViews>
    <sheetView showGridLines="0" topLeftCell="A151" zoomScale="96" zoomScaleNormal="96" workbookViewId="0">
      <selection activeCell="T22" sqref="T22"/>
    </sheetView>
  </sheetViews>
  <sheetFormatPr baseColWidth="10" defaultColWidth="54.5703125" defaultRowHeight="12" x14ac:dyDescent="0.2"/>
  <cols>
    <col min="1" max="1" width="3.5703125" style="43" customWidth="1"/>
    <col min="2" max="2" width="9.85546875" style="49" bestFit="1" customWidth="1"/>
    <col min="3" max="3" width="37.42578125" style="43" customWidth="1"/>
    <col min="4" max="4" width="42.28515625" style="43" customWidth="1"/>
    <col min="5" max="5" width="30.85546875" style="45" customWidth="1"/>
    <col min="6" max="6" width="18.5703125" style="43" customWidth="1"/>
    <col min="7" max="7" width="9.42578125" style="43" bestFit="1" customWidth="1"/>
    <col min="8" max="8" width="6.5703125" style="43" customWidth="1"/>
    <col min="9" max="9" width="15.28515625" style="43" hidden="1" customWidth="1"/>
    <col min="10" max="10" width="16.140625" style="43" hidden="1" customWidth="1"/>
    <col min="11" max="11" width="18.85546875" style="43" hidden="1" customWidth="1"/>
    <col min="12" max="12" width="15.5703125" style="43" hidden="1" customWidth="1"/>
    <col min="13" max="13" width="14.7109375" style="43" hidden="1" customWidth="1"/>
    <col min="14" max="14" width="16.28515625" style="43" hidden="1" customWidth="1"/>
    <col min="15" max="15" width="16.5703125" style="43" hidden="1" customWidth="1"/>
    <col min="16" max="16" width="12.28515625" style="43" hidden="1" customWidth="1"/>
    <col min="17" max="17" width="17.42578125" style="43" hidden="1" customWidth="1"/>
    <col min="18" max="18" width="15.5703125" style="43" hidden="1" customWidth="1"/>
    <col min="19" max="19" width="29.140625" style="43" hidden="1" customWidth="1"/>
    <col min="20" max="20" width="42.85546875" style="43" customWidth="1"/>
    <col min="21" max="16384" width="54.5703125" style="43"/>
  </cols>
  <sheetData>
    <row r="1" spans="1:19" ht="24.75" customHeight="1" thickBot="1" x14ac:dyDescent="0.25">
      <c r="A1" s="467"/>
      <c r="B1" s="468"/>
      <c r="C1" s="468"/>
      <c r="D1" s="468"/>
      <c r="E1" s="468"/>
      <c r="F1" s="468"/>
      <c r="G1" s="468"/>
      <c r="H1" s="469"/>
    </row>
    <row r="2" spans="1:19" ht="12.75" thickBot="1" x14ac:dyDescent="0.25">
      <c r="A2" s="470"/>
      <c r="B2" s="475" t="s">
        <v>14</v>
      </c>
      <c r="C2" s="476"/>
      <c r="D2" s="476"/>
      <c r="E2" s="476"/>
      <c r="F2" s="476"/>
      <c r="G2" s="477"/>
      <c r="H2" s="472"/>
    </row>
    <row r="3" spans="1:19" ht="12.75" thickBot="1" x14ac:dyDescent="0.25">
      <c r="A3" s="470"/>
      <c r="B3" s="454"/>
      <c r="C3" s="454"/>
      <c r="D3" s="454"/>
      <c r="E3" s="454"/>
      <c r="F3" s="454"/>
      <c r="G3" s="454"/>
      <c r="H3" s="472"/>
    </row>
    <row r="4" spans="1:19" ht="14.25" customHeight="1" x14ac:dyDescent="0.2">
      <c r="A4" s="470"/>
      <c r="B4" s="448" t="s">
        <v>279</v>
      </c>
      <c r="C4" s="449"/>
      <c r="D4" s="449"/>
      <c r="E4" s="449"/>
      <c r="F4" s="449"/>
      <c r="G4" s="450"/>
      <c r="H4" s="472"/>
    </row>
    <row r="5" spans="1:19" ht="11.25" customHeight="1" x14ac:dyDescent="0.2">
      <c r="A5" s="470"/>
      <c r="B5" s="455"/>
      <c r="C5" s="440"/>
      <c r="D5" s="440"/>
      <c r="E5" s="440"/>
      <c r="F5" s="440"/>
      <c r="G5" s="456"/>
      <c r="H5" s="472"/>
    </row>
    <row r="6" spans="1:19" ht="14.25" customHeight="1" x14ac:dyDescent="0.2">
      <c r="A6" s="470"/>
      <c r="B6" s="58" t="s">
        <v>410</v>
      </c>
      <c r="C6" s="459" t="s">
        <v>730</v>
      </c>
      <c r="D6" s="459"/>
      <c r="E6" s="459"/>
      <c r="F6" s="459"/>
      <c r="G6" s="460"/>
      <c r="H6" s="472"/>
      <c r="S6" s="364"/>
    </row>
    <row r="7" spans="1:19" x14ac:dyDescent="0.2">
      <c r="A7" s="470"/>
      <c r="B7" s="58"/>
      <c r="C7" s="459"/>
      <c r="D7" s="459"/>
      <c r="E7" s="459"/>
      <c r="F7" s="459"/>
      <c r="G7" s="460"/>
      <c r="H7" s="472"/>
    </row>
    <row r="8" spans="1:19" ht="24.75" customHeight="1" x14ac:dyDescent="0.2">
      <c r="A8" s="470"/>
      <c r="B8" s="59" t="s">
        <v>411</v>
      </c>
      <c r="C8" s="434" t="s">
        <v>717</v>
      </c>
      <c r="D8" s="434"/>
      <c r="E8" s="434"/>
      <c r="F8" s="434"/>
      <c r="G8" s="451"/>
      <c r="H8" s="472"/>
    </row>
    <row r="9" spans="1:19" ht="14.25" customHeight="1" x14ac:dyDescent="0.2">
      <c r="A9" s="470"/>
      <c r="B9" s="59" t="s">
        <v>412</v>
      </c>
      <c r="C9" s="434" t="s">
        <v>718</v>
      </c>
      <c r="D9" s="434"/>
      <c r="E9" s="434"/>
      <c r="F9" s="434"/>
      <c r="G9" s="451"/>
      <c r="H9" s="472"/>
    </row>
    <row r="10" spans="1:19" x14ac:dyDescent="0.2">
      <c r="A10" s="470"/>
      <c r="B10" s="59"/>
      <c r="C10" s="434"/>
      <c r="D10" s="434"/>
      <c r="E10" s="434"/>
      <c r="F10" s="434"/>
      <c r="G10" s="451"/>
      <c r="H10" s="472"/>
    </row>
    <row r="11" spans="1:19" ht="30" customHeight="1" x14ac:dyDescent="0.2">
      <c r="A11" s="470"/>
      <c r="B11" s="59" t="s">
        <v>413</v>
      </c>
      <c r="C11" s="459" t="s">
        <v>719</v>
      </c>
      <c r="D11" s="459"/>
      <c r="E11" s="459"/>
      <c r="F11" s="459"/>
      <c r="G11" s="460"/>
      <c r="H11" s="472"/>
    </row>
    <row r="12" spans="1:19" x14ac:dyDescent="0.2">
      <c r="A12" s="470"/>
      <c r="B12" s="59"/>
      <c r="C12" s="459"/>
      <c r="D12" s="459"/>
      <c r="E12" s="459"/>
      <c r="F12" s="459"/>
      <c r="G12" s="460"/>
      <c r="H12" s="472"/>
    </row>
    <row r="13" spans="1:19" ht="26.25" customHeight="1" x14ac:dyDescent="0.2">
      <c r="A13" s="470"/>
      <c r="B13" s="59" t="s">
        <v>429</v>
      </c>
      <c r="C13" s="459" t="s">
        <v>720</v>
      </c>
      <c r="D13" s="459"/>
      <c r="E13" s="459"/>
      <c r="F13" s="459"/>
      <c r="G13" s="460"/>
      <c r="H13" s="472"/>
    </row>
    <row r="14" spans="1:19" ht="14.25" customHeight="1" x14ac:dyDescent="0.2">
      <c r="A14" s="470"/>
      <c r="B14" s="59" t="s">
        <v>430</v>
      </c>
      <c r="C14" s="459" t="s">
        <v>678</v>
      </c>
      <c r="D14" s="459"/>
      <c r="E14" s="459"/>
      <c r="F14" s="459"/>
      <c r="G14" s="460"/>
      <c r="H14" s="472"/>
    </row>
    <row r="15" spans="1:19" ht="0.75" customHeight="1" x14ac:dyDescent="0.2">
      <c r="A15" s="470"/>
      <c r="B15" s="59"/>
      <c r="C15" s="459"/>
      <c r="D15" s="459"/>
      <c r="E15" s="459"/>
      <c r="F15" s="459"/>
      <c r="G15" s="460"/>
      <c r="H15" s="472"/>
    </row>
    <row r="16" spans="1:19" ht="14.25" customHeight="1" x14ac:dyDescent="0.2">
      <c r="A16" s="470"/>
      <c r="B16" s="59" t="s">
        <v>16</v>
      </c>
      <c r="C16" s="459" t="s">
        <v>721</v>
      </c>
      <c r="D16" s="459"/>
      <c r="E16" s="459"/>
      <c r="F16" s="459"/>
      <c r="G16" s="460"/>
      <c r="H16" s="472"/>
    </row>
    <row r="17" spans="1:19" ht="14.25" customHeight="1" x14ac:dyDescent="0.2">
      <c r="A17" s="470"/>
      <c r="B17" s="59"/>
      <c r="C17" s="459"/>
      <c r="D17" s="459"/>
      <c r="E17" s="459"/>
      <c r="F17" s="459"/>
      <c r="G17" s="460"/>
      <c r="H17" s="472"/>
    </row>
    <row r="18" spans="1:19" ht="17.25" customHeight="1" x14ac:dyDescent="0.2">
      <c r="A18" s="470"/>
      <c r="B18" s="60" t="s">
        <v>658</v>
      </c>
      <c r="C18" s="459" t="s">
        <v>672</v>
      </c>
      <c r="D18" s="459"/>
      <c r="E18" s="459"/>
      <c r="F18" s="459"/>
      <c r="G18" s="460"/>
      <c r="H18" s="472"/>
    </row>
    <row r="19" spans="1:19" ht="5.25" customHeight="1" x14ac:dyDescent="0.2">
      <c r="A19" s="470"/>
      <c r="B19" s="461" t="s">
        <v>731</v>
      </c>
      <c r="C19" s="434"/>
      <c r="D19" s="434"/>
      <c r="E19" s="434"/>
      <c r="F19" s="434"/>
      <c r="G19" s="451"/>
      <c r="H19" s="472"/>
    </row>
    <row r="20" spans="1:19" x14ac:dyDescent="0.2">
      <c r="A20" s="470"/>
      <c r="B20" s="461"/>
      <c r="C20" s="434"/>
      <c r="D20" s="434"/>
      <c r="E20" s="434"/>
      <c r="F20" s="434"/>
      <c r="G20" s="451"/>
      <c r="H20" s="472"/>
    </row>
    <row r="21" spans="1:19" x14ac:dyDescent="0.2">
      <c r="A21" s="470"/>
      <c r="B21" s="461"/>
      <c r="C21" s="434"/>
      <c r="D21" s="434"/>
      <c r="E21" s="434"/>
      <c r="F21" s="434"/>
      <c r="G21" s="451"/>
      <c r="H21" s="472"/>
    </row>
    <row r="22" spans="1:19" ht="120" customHeight="1" thickBot="1" x14ac:dyDescent="0.25">
      <c r="A22" s="470"/>
      <c r="B22" s="462"/>
      <c r="C22" s="463"/>
      <c r="D22" s="463"/>
      <c r="E22" s="463"/>
      <c r="F22" s="463"/>
      <c r="G22" s="464"/>
      <c r="H22" s="472"/>
    </row>
    <row r="23" spans="1:19" ht="12.75" thickBot="1" x14ac:dyDescent="0.25">
      <c r="A23" s="470"/>
      <c r="B23" s="454"/>
      <c r="C23" s="454"/>
      <c r="D23" s="454"/>
      <c r="E23" s="454"/>
      <c r="F23" s="454"/>
      <c r="G23" s="454"/>
      <c r="H23" s="472"/>
    </row>
    <row r="24" spans="1:19" s="34" customFormat="1" ht="43.5" customHeight="1" thickBot="1" x14ac:dyDescent="0.25">
      <c r="A24" s="470"/>
      <c r="B24" s="56" t="s">
        <v>20</v>
      </c>
      <c r="C24" s="56" t="s">
        <v>21</v>
      </c>
      <c r="D24" s="56" t="s">
        <v>22</v>
      </c>
      <c r="E24" s="56" t="s">
        <v>281</v>
      </c>
      <c r="F24" s="56" t="s">
        <v>23</v>
      </c>
      <c r="G24" s="57" t="s">
        <v>214</v>
      </c>
      <c r="H24" s="472"/>
      <c r="I24" s="432" t="s">
        <v>199</v>
      </c>
      <c r="J24" s="432"/>
      <c r="K24" s="432"/>
      <c r="L24" s="432"/>
      <c r="M24" s="432"/>
      <c r="N24" s="432"/>
      <c r="O24" s="432"/>
      <c r="P24" s="432" t="s">
        <v>23</v>
      </c>
      <c r="Q24" s="432"/>
    </row>
    <row r="25" spans="1:19" ht="12.75" thickBot="1" x14ac:dyDescent="0.25">
      <c r="A25" s="470"/>
      <c r="B25" s="80" t="s">
        <v>72</v>
      </c>
      <c r="C25" s="478" t="s">
        <v>73</v>
      </c>
      <c r="D25" s="479"/>
      <c r="E25" s="479"/>
      <c r="F25" s="479"/>
      <c r="G25" s="480"/>
      <c r="H25" s="472"/>
    </row>
    <row r="26" spans="1:19" ht="45" customHeight="1" x14ac:dyDescent="0.2">
      <c r="A26" s="470"/>
      <c r="B26" s="465" t="s">
        <v>257</v>
      </c>
      <c r="C26" s="483" t="s">
        <v>504</v>
      </c>
      <c r="D26" s="485"/>
      <c r="E26" s="457"/>
      <c r="F26" s="487"/>
      <c r="G26" s="481" t="s">
        <v>505</v>
      </c>
      <c r="H26" s="472"/>
      <c r="S26" s="48"/>
    </row>
    <row r="27" spans="1:19" ht="45" customHeight="1" x14ac:dyDescent="0.2">
      <c r="A27" s="470"/>
      <c r="B27" s="466"/>
      <c r="C27" s="484"/>
      <c r="D27" s="486"/>
      <c r="E27" s="458"/>
      <c r="F27" s="488"/>
      <c r="G27" s="482"/>
      <c r="H27" s="472"/>
    </row>
    <row r="28" spans="1:19" ht="36" x14ac:dyDescent="0.2">
      <c r="A28" s="470"/>
      <c r="B28" s="81" t="s">
        <v>26</v>
      </c>
      <c r="C28" s="61" t="s">
        <v>278</v>
      </c>
      <c r="D28" s="62"/>
      <c r="E28" s="62"/>
      <c r="F28" s="63"/>
      <c r="G28" s="82" t="s">
        <v>392</v>
      </c>
      <c r="H28" s="472"/>
    </row>
    <row r="29" spans="1:19" ht="24" x14ac:dyDescent="0.2">
      <c r="A29" s="470"/>
      <c r="B29" s="83" t="s">
        <v>74</v>
      </c>
      <c r="C29" s="61" t="s">
        <v>167</v>
      </c>
      <c r="D29" s="62"/>
      <c r="E29" s="62"/>
      <c r="F29" s="63" t="s">
        <v>19</v>
      </c>
      <c r="G29" s="82" t="s">
        <v>506</v>
      </c>
      <c r="H29" s="472"/>
    </row>
    <row r="30" spans="1:19" x14ac:dyDescent="0.2">
      <c r="A30" s="470"/>
      <c r="B30" s="83" t="s">
        <v>75</v>
      </c>
      <c r="C30" s="61" t="s">
        <v>154</v>
      </c>
      <c r="D30" s="62"/>
      <c r="E30" s="62"/>
      <c r="F30" s="63"/>
      <c r="G30" s="82" t="s">
        <v>506</v>
      </c>
      <c r="H30" s="472"/>
    </row>
    <row r="31" spans="1:19" ht="108" x14ac:dyDescent="0.2">
      <c r="A31" s="470"/>
      <c r="B31" s="84" t="s">
        <v>258</v>
      </c>
      <c r="C31" s="61" t="s">
        <v>76</v>
      </c>
      <c r="D31" s="62"/>
      <c r="E31" s="62"/>
      <c r="F31" s="64" t="str">
        <f>IF(D31="ja",P31,"")</f>
        <v/>
      </c>
      <c r="G31" s="85" t="s">
        <v>507</v>
      </c>
      <c r="H31" s="472"/>
      <c r="I31" s="43" t="s">
        <v>216</v>
      </c>
      <c r="J31" s="43" t="s">
        <v>217</v>
      </c>
      <c r="P31" s="24" t="s">
        <v>738</v>
      </c>
      <c r="S31" s="374"/>
    </row>
    <row r="32" spans="1:19" x14ac:dyDescent="0.2">
      <c r="A32" s="470"/>
      <c r="B32" s="86" t="s">
        <v>26</v>
      </c>
      <c r="C32" s="61" t="s">
        <v>77</v>
      </c>
      <c r="D32" s="62"/>
      <c r="E32" s="378"/>
      <c r="F32" s="64" t="str">
        <f>IF(D31="nein",P32,"")</f>
        <v/>
      </c>
      <c r="G32" s="82" t="s">
        <v>392</v>
      </c>
      <c r="H32" s="472"/>
      <c r="P32" s="43" t="s">
        <v>218</v>
      </c>
      <c r="S32" s="374"/>
    </row>
    <row r="33" spans="1:20" x14ac:dyDescent="0.2">
      <c r="A33" s="470"/>
      <c r="B33" s="86" t="s">
        <v>27</v>
      </c>
      <c r="C33" s="61" t="s">
        <v>404</v>
      </c>
      <c r="D33" s="62"/>
      <c r="E33" s="62"/>
      <c r="F33" s="64" t="str">
        <f>IF(D31="nein",P33,"")</f>
        <v/>
      </c>
      <c r="G33" s="82" t="s">
        <v>392</v>
      </c>
      <c r="H33" s="472"/>
      <c r="I33" s="43" t="s">
        <v>285</v>
      </c>
      <c r="J33" s="43" t="s">
        <v>286</v>
      </c>
      <c r="K33" s="43" t="s">
        <v>215</v>
      </c>
      <c r="P33" s="43" t="s">
        <v>218</v>
      </c>
    </row>
    <row r="34" spans="1:20" ht="48" x14ac:dyDescent="0.2">
      <c r="A34" s="470"/>
      <c r="B34" s="87" t="s">
        <v>259</v>
      </c>
      <c r="C34" s="61" t="s">
        <v>405</v>
      </c>
      <c r="D34" s="62"/>
      <c r="E34" s="62"/>
      <c r="F34" s="63"/>
      <c r="G34" s="85" t="s">
        <v>508</v>
      </c>
      <c r="H34" s="472"/>
      <c r="I34" s="43" t="s">
        <v>388</v>
      </c>
      <c r="J34" s="43" t="s">
        <v>286</v>
      </c>
      <c r="K34" s="43" t="s">
        <v>215</v>
      </c>
      <c r="L34" s="43" t="s">
        <v>220</v>
      </c>
    </row>
    <row r="35" spans="1:20" ht="24" x14ac:dyDescent="0.2">
      <c r="A35" s="470"/>
      <c r="B35" s="88" t="s">
        <v>26</v>
      </c>
      <c r="C35" s="61" t="s">
        <v>78</v>
      </c>
      <c r="D35" s="62"/>
      <c r="E35" s="62"/>
      <c r="F35" s="64" t="str">
        <f>IF(D34="keine",P35,"")</f>
        <v/>
      </c>
      <c r="G35" s="85" t="s">
        <v>508</v>
      </c>
      <c r="H35" s="472"/>
      <c r="P35" s="43" t="s">
        <v>218</v>
      </c>
    </row>
    <row r="36" spans="1:20" ht="36" x14ac:dyDescent="0.2">
      <c r="A36" s="470"/>
      <c r="B36" s="87" t="s">
        <v>260</v>
      </c>
      <c r="C36" s="61" t="s">
        <v>155</v>
      </c>
      <c r="D36" s="62"/>
      <c r="E36" s="62"/>
      <c r="F36" s="64" t="s">
        <v>613</v>
      </c>
      <c r="G36" s="85" t="s">
        <v>509</v>
      </c>
      <c r="H36" s="472"/>
      <c r="I36" s="43" t="s">
        <v>216</v>
      </c>
      <c r="J36" s="43" t="s">
        <v>217</v>
      </c>
      <c r="S36" s="44"/>
    </row>
    <row r="37" spans="1:20" ht="40.5" customHeight="1" x14ac:dyDescent="0.2">
      <c r="A37" s="470"/>
      <c r="B37" s="88" t="s">
        <v>26</v>
      </c>
      <c r="C37" s="61" t="s">
        <v>612</v>
      </c>
      <c r="D37" s="62"/>
      <c r="E37" s="62"/>
      <c r="F37" s="64" t="str">
        <f>IF(D36="nein",P37,"")</f>
        <v/>
      </c>
      <c r="G37" s="85" t="s">
        <v>509</v>
      </c>
      <c r="H37" s="472"/>
      <c r="P37" s="43" t="s">
        <v>218</v>
      </c>
      <c r="S37" s="44"/>
    </row>
    <row r="38" spans="1:20" ht="32.25" customHeight="1" x14ac:dyDescent="0.2">
      <c r="A38" s="470"/>
      <c r="B38" s="87" t="s">
        <v>276</v>
      </c>
      <c r="C38" s="61" t="s">
        <v>512</v>
      </c>
      <c r="D38" s="62"/>
      <c r="E38" s="62"/>
      <c r="F38" s="63"/>
      <c r="G38" s="85" t="s">
        <v>510</v>
      </c>
      <c r="H38" s="472"/>
      <c r="I38" s="43" t="s">
        <v>216</v>
      </c>
      <c r="J38" s="43" t="s">
        <v>217</v>
      </c>
      <c r="S38" s="44"/>
    </row>
    <row r="39" spans="1:20" ht="48" x14ac:dyDescent="0.2">
      <c r="A39" s="470"/>
      <c r="B39" s="89" t="s">
        <v>26</v>
      </c>
      <c r="C39" s="61" t="s">
        <v>174</v>
      </c>
      <c r="D39" s="62"/>
      <c r="E39" s="62"/>
      <c r="F39" s="64" t="str">
        <f>IF(D38="nein",P39,"")</f>
        <v/>
      </c>
      <c r="G39" s="85" t="s">
        <v>510</v>
      </c>
      <c r="H39" s="472"/>
      <c r="P39" s="43" t="s">
        <v>218</v>
      </c>
    </row>
    <row r="40" spans="1:20" ht="58.5" customHeight="1" x14ac:dyDescent="0.2">
      <c r="A40" s="470"/>
      <c r="B40" s="83" t="s">
        <v>183</v>
      </c>
      <c r="C40" s="61" t="s">
        <v>182</v>
      </c>
      <c r="D40" s="62"/>
      <c r="E40" s="62"/>
      <c r="F40" s="64" t="str">
        <f>IF(D40="ja",P40,"")</f>
        <v/>
      </c>
      <c r="G40" s="85" t="s">
        <v>510</v>
      </c>
      <c r="H40" s="472"/>
      <c r="I40" s="43" t="s">
        <v>216</v>
      </c>
      <c r="J40" s="43" t="s">
        <v>217</v>
      </c>
      <c r="P40" s="43" t="s">
        <v>399</v>
      </c>
    </row>
    <row r="41" spans="1:20" ht="24" x14ac:dyDescent="0.2">
      <c r="A41" s="470"/>
      <c r="B41" s="87" t="s">
        <v>275</v>
      </c>
      <c r="C41" s="61" t="s">
        <v>394</v>
      </c>
      <c r="D41" s="62"/>
      <c r="E41" s="62"/>
      <c r="F41" s="63"/>
      <c r="G41" s="82" t="s">
        <v>511</v>
      </c>
      <c r="H41" s="472"/>
      <c r="I41" s="43" t="s">
        <v>216</v>
      </c>
      <c r="J41" s="43" t="s">
        <v>217</v>
      </c>
      <c r="S41" s="48"/>
    </row>
    <row r="42" spans="1:20" ht="60" x14ac:dyDescent="0.2">
      <c r="A42" s="470"/>
      <c r="B42" s="89" t="s">
        <v>26</v>
      </c>
      <c r="C42" s="61" t="s">
        <v>156</v>
      </c>
      <c r="D42" s="62"/>
      <c r="E42" s="62"/>
      <c r="F42" s="64" t="s">
        <v>733</v>
      </c>
      <c r="G42" s="82" t="s">
        <v>511</v>
      </c>
      <c r="H42" s="472"/>
      <c r="P42" s="43" t="s">
        <v>218</v>
      </c>
      <c r="T42" s="364"/>
    </row>
    <row r="43" spans="1:20" ht="36" x14ac:dyDescent="0.2">
      <c r="A43" s="470"/>
      <c r="B43" s="89" t="s">
        <v>27</v>
      </c>
      <c r="C43" s="61" t="s">
        <v>395</v>
      </c>
      <c r="D43" s="62"/>
      <c r="E43" s="62"/>
      <c r="F43" s="64" t="str">
        <f>IF(D41="nein",P43,"")</f>
        <v/>
      </c>
      <c r="G43" s="82" t="s">
        <v>511</v>
      </c>
      <c r="H43" s="472"/>
      <c r="I43" s="43" t="s">
        <v>216</v>
      </c>
      <c r="J43" s="43" t="s">
        <v>217</v>
      </c>
      <c r="P43" s="43" t="s">
        <v>218</v>
      </c>
    </row>
    <row r="44" spans="1:20" ht="12.75" thickBot="1" x14ac:dyDescent="0.25">
      <c r="A44" s="470"/>
      <c r="B44" s="90" t="s">
        <v>162</v>
      </c>
      <c r="C44" s="91" t="s">
        <v>123</v>
      </c>
      <c r="D44" s="92"/>
      <c r="E44" s="92"/>
      <c r="F44" s="93" t="str">
        <f>IF(OR(D41="nein",D43="nein"),P44,"")</f>
        <v/>
      </c>
      <c r="G44" s="94" t="s">
        <v>511</v>
      </c>
      <c r="H44" s="472"/>
      <c r="P44" s="43" t="s">
        <v>218</v>
      </c>
      <c r="S44" s="364"/>
      <c r="T44" s="364"/>
    </row>
    <row r="45" spans="1:20" ht="12.75" thickBot="1" x14ac:dyDescent="0.25">
      <c r="A45" s="470"/>
      <c r="B45" s="95" t="s">
        <v>79</v>
      </c>
      <c r="C45" s="406" t="s">
        <v>608</v>
      </c>
      <c r="D45" s="406"/>
      <c r="E45" s="406"/>
      <c r="F45" s="406"/>
      <c r="G45" s="407"/>
      <c r="H45" s="472"/>
    </row>
    <row r="46" spans="1:20" ht="228" x14ac:dyDescent="0.2">
      <c r="A46" s="470"/>
      <c r="B46" s="96" t="s">
        <v>264</v>
      </c>
      <c r="C46" s="97" t="s">
        <v>35</v>
      </c>
      <c r="D46" s="98"/>
      <c r="E46" s="99"/>
      <c r="F46" s="97" t="s">
        <v>668</v>
      </c>
      <c r="G46" s="100" t="s">
        <v>614</v>
      </c>
      <c r="H46" s="472"/>
      <c r="I46" s="43" t="s">
        <v>287</v>
      </c>
      <c r="J46" s="43" t="s">
        <v>288</v>
      </c>
      <c r="K46" s="43" t="s">
        <v>290</v>
      </c>
      <c r="L46" s="43" t="s">
        <v>289</v>
      </c>
      <c r="S46" s="48"/>
    </row>
    <row r="47" spans="1:20" x14ac:dyDescent="0.2">
      <c r="A47" s="470"/>
      <c r="B47" s="101" t="s">
        <v>26</v>
      </c>
      <c r="C47" s="64" t="s">
        <v>184</v>
      </c>
      <c r="D47" s="62"/>
      <c r="E47" s="65"/>
      <c r="F47" s="63"/>
      <c r="G47" s="82" t="s">
        <v>392</v>
      </c>
      <c r="H47" s="472"/>
    </row>
    <row r="48" spans="1:20" ht="24" x14ac:dyDescent="0.2">
      <c r="A48" s="470"/>
      <c r="B48" s="101" t="s">
        <v>27</v>
      </c>
      <c r="C48" s="64" t="s">
        <v>185</v>
      </c>
      <c r="D48" s="62"/>
      <c r="E48" s="65"/>
      <c r="F48" s="63"/>
      <c r="G48" s="82" t="s">
        <v>392</v>
      </c>
      <c r="H48" s="472"/>
      <c r="I48" s="43" t="s">
        <v>291</v>
      </c>
      <c r="J48" s="43" t="s">
        <v>292</v>
      </c>
      <c r="K48" s="43" t="s">
        <v>293</v>
      </c>
      <c r="L48" s="43" t="s">
        <v>294</v>
      </c>
    </row>
    <row r="49" spans="1:19" ht="24" x14ac:dyDescent="0.2">
      <c r="A49" s="470"/>
      <c r="B49" s="101" t="s">
        <v>162</v>
      </c>
      <c r="C49" s="64" t="s">
        <v>186</v>
      </c>
      <c r="D49" s="62"/>
      <c r="E49" s="65"/>
      <c r="F49" s="63"/>
      <c r="G49" s="82" t="s">
        <v>392</v>
      </c>
      <c r="H49" s="472"/>
      <c r="I49" s="43" t="s">
        <v>216</v>
      </c>
      <c r="J49" s="43" t="s">
        <v>217</v>
      </c>
    </row>
    <row r="50" spans="1:19" x14ac:dyDescent="0.2">
      <c r="A50" s="470"/>
      <c r="B50" s="101" t="s">
        <v>163</v>
      </c>
      <c r="C50" s="64" t="s">
        <v>80</v>
      </c>
      <c r="D50" s="62"/>
      <c r="E50" s="65"/>
      <c r="F50" s="64" t="str">
        <f>IF(D49="nein",P50,"")</f>
        <v/>
      </c>
      <c r="G50" s="82" t="s">
        <v>392</v>
      </c>
      <c r="H50" s="472"/>
      <c r="I50" s="43" t="s">
        <v>291</v>
      </c>
      <c r="J50" s="43" t="s">
        <v>292</v>
      </c>
      <c r="K50" s="43" t="s">
        <v>293</v>
      </c>
      <c r="P50" s="43" t="s">
        <v>218</v>
      </c>
    </row>
    <row r="51" spans="1:19" x14ac:dyDescent="0.2">
      <c r="A51" s="470"/>
      <c r="B51" s="101" t="s">
        <v>178</v>
      </c>
      <c r="C51" s="64" t="s">
        <v>187</v>
      </c>
      <c r="D51" s="62"/>
      <c r="E51" s="65"/>
      <c r="F51" s="63"/>
      <c r="G51" s="82" t="s">
        <v>615</v>
      </c>
      <c r="H51" s="472"/>
    </row>
    <row r="52" spans="1:19" ht="24" x14ac:dyDescent="0.2">
      <c r="A52" s="470"/>
      <c r="B52" s="101" t="s">
        <v>277</v>
      </c>
      <c r="C52" s="64" t="s">
        <v>611</v>
      </c>
      <c r="D52" s="62"/>
      <c r="E52" s="65"/>
      <c r="F52" s="63"/>
      <c r="G52" s="82" t="s">
        <v>615</v>
      </c>
      <c r="H52" s="472"/>
    </row>
    <row r="53" spans="1:19" ht="27" customHeight="1" x14ac:dyDescent="0.2">
      <c r="A53" s="470"/>
      <c r="B53" s="101" t="s">
        <v>261</v>
      </c>
      <c r="C53" s="64" t="s">
        <v>188</v>
      </c>
      <c r="D53" s="62"/>
      <c r="E53" s="65"/>
      <c r="F53" s="63"/>
      <c r="G53" s="82" t="s">
        <v>617</v>
      </c>
      <c r="H53" s="472"/>
      <c r="I53" s="43" t="s">
        <v>217</v>
      </c>
      <c r="J53" s="43" t="s">
        <v>295</v>
      </c>
      <c r="K53" s="43" t="s">
        <v>296</v>
      </c>
      <c r="L53" s="43" t="s">
        <v>289</v>
      </c>
      <c r="S53" s="50"/>
    </row>
    <row r="54" spans="1:19" x14ac:dyDescent="0.2">
      <c r="A54" s="470"/>
      <c r="B54" s="101" t="s">
        <v>26</v>
      </c>
      <c r="C54" s="64" t="s">
        <v>189</v>
      </c>
      <c r="D54" s="62"/>
      <c r="E54" s="65"/>
      <c r="F54" s="63"/>
      <c r="G54" s="82" t="s">
        <v>617</v>
      </c>
      <c r="H54" s="472"/>
      <c r="I54" s="43" t="s">
        <v>216</v>
      </c>
      <c r="J54" s="43" t="s">
        <v>217</v>
      </c>
    </row>
    <row r="55" spans="1:19" x14ac:dyDescent="0.2">
      <c r="A55" s="470"/>
      <c r="B55" s="101" t="s">
        <v>27</v>
      </c>
      <c r="C55" s="64" t="s">
        <v>81</v>
      </c>
      <c r="D55" s="62"/>
      <c r="E55" s="65"/>
      <c r="F55" s="64" t="str">
        <f>IF(D54="nein",P55,"")</f>
        <v/>
      </c>
      <c r="G55" s="379" t="s">
        <v>617</v>
      </c>
      <c r="H55" s="472"/>
      <c r="P55" s="43" t="s">
        <v>218</v>
      </c>
    </row>
    <row r="56" spans="1:19" x14ac:dyDescent="0.2">
      <c r="A56" s="470"/>
      <c r="B56" s="101" t="s">
        <v>162</v>
      </c>
      <c r="C56" s="64" t="s">
        <v>190</v>
      </c>
      <c r="D56" s="62"/>
      <c r="E56" s="65"/>
      <c r="F56" s="63"/>
      <c r="G56" s="82" t="s">
        <v>617</v>
      </c>
      <c r="H56" s="472"/>
    </row>
    <row r="57" spans="1:19" ht="24" x14ac:dyDescent="0.2">
      <c r="A57" s="470"/>
      <c r="B57" s="101" t="s">
        <v>163</v>
      </c>
      <c r="C57" s="64" t="s">
        <v>191</v>
      </c>
      <c r="D57" s="62"/>
      <c r="E57" s="65"/>
      <c r="F57" s="63"/>
      <c r="G57" s="82" t="s">
        <v>392</v>
      </c>
      <c r="H57" s="472"/>
      <c r="I57" s="43" t="s">
        <v>291</v>
      </c>
      <c r="J57" s="43" t="s">
        <v>292</v>
      </c>
      <c r="K57" s="43" t="s">
        <v>293</v>
      </c>
      <c r="L57" s="43" t="s">
        <v>294</v>
      </c>
    </row>
    <row r="58" spans="1:19" ht="18.75" customHeight="1" x14ac:dyDescent="0.2">
      <c r="A58" s="470"/>
      <c r="B58" s="101" t="s">
        <v>262</v>
      </c>
      <c r="C58" s="66" t="s">
        <v>192</v>
      </c>
      <c r="D58" s="62"/>
      <c r="E58" s="65"/>
      <c r="F58" s="67"/>
      <c r="G58" s="82" t="s">
        <v>614</v>
      </c>
      <c r="H58" s="472"/>
      <c r="I58" s="43" t="s">
        <v>349</v>
      </c>
      <c r="J58" s="43" t="s">
        <v>297</v>
      </c>
      <c r="K58" s="43" t="s">
        <v>36</v>
      </c>
      <c r="L58" s="43" t="s">
        <v>294</v>
      </c>
    </row>
    <row r="59" spans="1:19" ht="24" x14ac:dyDescent="0.2">
      <c r="A59" s="470"/>
      <c r="B59" s="101" t="s">
        <v>26</v>
      </c>
      <c r="C59" s="66" t="s">
        <v>193</v>
      </c>
      <c r="D59" s="62"/>
      <c r="E59" s="65"/>
      <c r="F59" s="68"/>
      <c r="G59" s="82" t="s">
        <v>392</v>
      </c>
      <c r="H59" s="472"/>
      <c r="I59" s="43" t="s">
        <v>216</v>
      </c>
      <c r="J59" s="43" t="s">
        <v>217</v>
      </c>
    </row>
    <row r="60" spans="1:19" x14ac:dyDescent="0.2">
      <c r="A60" s="470"/>
      <c r="B60" s="101" t="s">
        <v>27</v>
      </c>
      <c r="C60" s="64" t="s">
        <v>98</v>
      </c>
      <c r="D60" s="62"/>
      <c r="E60" s="65"/>
      <c r="F60" s="64" t="str">
        <f>IF(D59="nein",P60,"")</f>
        <v/>
      </c>
      <c r="G60" s="379" t="s">
        <v>392</v>
      </c>
      <c r="H60" s="472"/>
      <c r="I60" s="43" t="s">
        <v>298</v>
      </c>
      <c r="J60" s="43" t="s">
        <v>299</v>
      </c>
      <c r="K60" s="43" t="s">
        <v>300</v>
      </c>
      <c r="P60" s="43" t="s">
        <v>218</v>
      </c>
    </row>
    <row r="61" spans="1:19" ht="24" x14ac:dyDescent="0.2">
      <c r="A61" s="470"/>
      <c r="B61" s="101" t="s">
        <v>162</v>
      </c>
      <c r="C61" s="64" t="s">
        <v>569</v>
      </c>
      <c r="D61" s="62"/>
      <c r="E61" s="65"/>
      <c r="F61" s="64" t="str">
        <f>IF(D59="nein",P61,"")</f>
        <v/>
      </c>
      <c r="G61" s="379" t="s">
        <v>392</v>
      </c>
      <c r="H61" s="472"/>
      <c r="I61" s="43" t="s">
        <v>350</v>
      </c>
      <c r="J61" s="43" t="s">
        <v>301</v>
      </c>
      <c r="K61" s="43" t="s">
        <v>302</v>
      </c>
      <c r="L61" s="43" t="s">
        <v>215</v>
      </c>
      <c r="P61" s="43" t="s">
        <v>218</v>
      </c>
    </row>
    <row r="62" spans="1:19" x14ac:dyDescent="0.2">
      <c r="A62" s="470"/>
      <c r="B62" s="101" t="s">
        <v>163</v>
      </c>
      <c r="C62" s="66" t="s">
        <v>194</v>
      </c>
      <c r="D62" s="62"/>
      <c r="E62" s="65"/>
      <c r="F62" s="63"/>
      <c r="G62" s="82" t="s">
        <v>614</v>
      </c>
      <c r="H62" s="472"/>
    </row>
    <row r="63" spans="1:19" ht="24" x14ac:dyDescent="0.2">
      <c r="A63" s="470"/>
      <c r="B63" s="102" t="s">
        <v>178</v>
      </c>
      <c r="C63" s="61" t="s">
        <v>633</v>
      </c>
      <c r="D63" s="69"/>
      <c r="E63" s="70"/>
      <c r="F63" s="71"/>
      <c r="G63" s="103" t="s">
        <v>392</v>
      </c>
      <c r="H63" s="472"/>
    </row>
    <row r="64" spans="1:19" ht="24" x14ac:dyDescent="0.2">
      <c r="A64" s="470"/>
      <c r="B64" s="101" t="s">
        <v>263</v>
      </c>
      <c r="C64" s="64" t="s">
        <v>387</v>
      </c>
      <c r="D64" s="62"/>
      <c r="E64" s="65"/>
      <c r="F64" s="67"/>
      <c r="G64" s="82" t="s">
        <v>614</v>
      </c>
      <c r="H64" s="472"/>
      <c r="I64" s="43" t="s">
        <v>349</v>
      </c>
      <c r="J64" s="43" t="s">
        <v>303</v>
      </c>
      <c r="K64" s="43" t="s">
        <v>36</v>
      </c>
      <c r="L64" s="43" t="s">
        <v>294</v>
      </c>
    </row>
    <row r="65" spans="1:19" ht="24" x14ac:dyDescent="0.2">
      <c r="A65" s="470"/>
      <c r="B65" s="101" t="s">
        <v>26</v>
      </c>
      <c r="C65" s="64" t="s">
        <v>195</v>
      </c>
      <c r="D65" s="62"/>
      <c r="E65" s="65"/>
      <c r="F65" s="72"/>
      <c r="G65" s="82" t="s">
        <v>392</v>
      </c>
      <c r="H65" s="472"/>
    </row>
    <row r="66" spans="1:19" ht="57" customHeight="1" x14ac:dyDescent="0.2">
      <c r="A66" s="470"/>
      <c r="B66" s="101" t="s">
        <v>27</v>
      </c>
      <c r="C66" s="64" t="s">
        <v>196</v>
      </c>
      <c r="D66" s="62"/>
      <c r="E66" s="378"/>
      <c r="F66" s="67" t="s">
        <v>727</v>
      </c>
      <c r="G66" s="82" t="s">
        <v>392</v>
      </c>
      <c r="H66" s="472"/>
      <c r="I66" s="43" t="s">
        <v>304</v>
      </c>
      <c r="J66" s="43" t="s">
        <v>305</v>
      </c>
      <c r="K66" s="43" t="s">
        <v>253</v>
      </c>
      <c r="L66" s="43" t="s">
        <v>37</v>
      </c>
      <c r="S66" s="364"/>
    </row>
    <row r="67" spans="1:19" ht="24" x14ac:dyDescent="0.2">
      <c r="A67" s="470"/>
      <c r="B67" s="101" t="s">
        <v>162</v>
      </c>
      <c r="C67" s="64" t="s">
        <v>198</v>
      </c>
      <c r="D67" s="62"/>
      <c r="E67" s="65"/>
      <c r="F67" s="73"/>
      <c r="G67" s="82" t="s">
        <v>392</v>
      </c>
      <c r="H67" s="472"/>
      <c r="I67" s="43" t="s">
        <v>216</v>
      </c>
      <c r="J67" s="43" t="s">
        <v>217</v>
      </c>
    </row>
    <row r="68" spans="1:19" x14ac:dyDescent="0.2">
      <c r="A68" s="470"/>
      <c r="B68" s="101" t="s">
        <v>163</v>
      </c>
      <c r="C68" s="64" t="s">
        <v>82</v>
      </c>
      <c r="D68" s="62"/>
      <c r="E68" s="65"/>
      <c r="F68" s="64" t="str">
        <f>IF(D67="nein",P68,"")</f>
        <v/>
      </c>
      <c r="G68" s="379" t="s">
        <v>392</v>
      </c>
      <c r="H68" s="472"/>
      <c r="P68" s="43" t="s">
        <v>218</v>
      </c>
    </row>
    <row r="69" spans="1:19" ht="48" x14ac:dyDescent="0.2">
      <c r="A69" s="470"/>
      <c r="B69" s="104" t="s">
        <v>83</v>
      </c>
      <c r="C69" s="64" t="s">
        <v>84</v>
      </c>
      <c r="D69" s="62"/>
      <c r="E69" s="65"/>
      <c r="F69" s="63"/>
      <c r="G69" s="82" t="s">
        <v>615</v>
      </c>
      <c r="H69" s="472"/>
    </row>
    <row r="70" spans="1:19" ht="72.75" customHeight="1" x14ac:dyDescent="0.2">
      <c r="A70" s="470"/>
      <c r="B70" s="87" t="s">
        <v>265</v>
      </c>
      <c r="C70" s="61" t="s">
        <v>732</v>
      </c>
      <c r="D70" s="69"/>
      <c r="E70" s="70"/>
      <c r="F70" s="74"/>
      <c r="G70" s="82" t="s">
        <v>616</v>
      </c>
      <c r="H70" s="472"/>
      <c r="I70" s="43" t="s">
        <v>216</v>
      </c>
      <c r="J70" s="43" t="s">
        <v>217</v>
      </c>
      <c r="P70" s="43" t="s">
        <v>393</v>
      </c>
      <c r="R70" s="43" t="s">
        <v>218</v>
      </c>
      <c r="S70" s="48"/>
    </row>
    <row r="71" spans="1:19" ht="49.5" customHeight="1" x14ac:dyDescent="0.2">
      <c r="A71" s="470"/>
      <c r="B71" s="88" t="s">
        <v>26</v>
      </c>
      <c r="C71" s="61" t="s">
        <v>389</v>
      </c>
      <c r="D71" s="69"/>
      <c r="E71" s="70"/>
      <c r="F71" s="61" t="str">
        <f>IF(D70="nein",R70,"Liste aller Fremdfirmen beilegen")</f>
        <v>Liste aller Fremdfirmen beilegen</v>
      </c>
      <c r="G71" s="82" t="s">
        <v>616</v>
      </c>
      <c r="H71" s="472"/>
    </row>
    <row r="72" spans="1:19" ht="36" x14ac:dyDescent="0.2">
      <c r="A72" s="470"/>
      <c r="B72" s="88" t="s">
        <v>27</v>
      </c>
      <c r="C72" s="61" t="s">
        <v>610</v>
      </c>
      <c r="D72" s="69"/>
      <c r="E72" s="70"/>
      <c r="F72" s="74"/>
      <c r="G72" s="82" t="s">
        <v>392</v>
      </c>
      <c r="H72" s="472"/>
    </row>
    <row r="73" spans="1:19" ht="49.5" customHeight="1" thickBot="1" x14ac:dyDescent="0.25">
      <c r="A73" s="470"/>
      <c r="B73" s="105" t="s">
        <v>162</v>
      </c>
      <c r="C73" s="91" t="s">
        <v>82</v>
      </c>
      <c r="D73" s="106"/>
      <c r="E73" s="107"/>
      <c r="F73" s="108"/>
      <c r="G73" s="94" t="s">
        <v>392</v>
      </c>
      <c r="H73" s="472"/>
      <c r="S73" s="48"/>
    </row>
    <row r="74" spans="1:19" ht="12.75" thickBot="1" x14ac:dyDescent="0.25">
      <c r="A74" s="470"/>
      <c r="B74" s="95" t="s">
        <v>85</v>
      </c>
      <c r="C74" s="406" t="s">
        <v>86</v>
      </c>
      <c r="D74" s="406"/>
      <c r="E74" s="406"/>
      <c r="F74" s="406"/>
      <c r="G74" s="407"/>
      <c r="H74" s="472"/>
    </row>
    <row r="75" spans="1:19" ht="44.25" customHeight="1" x14ac:dyDescent="0.2">
      <c r="A75" s="470"/>
      <c r="B75" s="109" t="s">
        <v>87</v>
      </c>
      <c r="C75" s="97" t="s">
        <v>88</v>
      </c>
      <c r="D75" s="98"/>
      <c r="E75" s="99"/>
      <c r="F75" s="110"/>
      <c r="G75" s="100" t="s">
        <v>601</v>
      </c>
      <c r="H75" s="472"/>
    </row>
    <row r="76" spans="1:19" ht="25.5" customHeight="1" x14ac:dyDescent="0.2">
      <c r="A76" s="470"/>
      <c r="B76" s="87" t="s">
        <v>266</v>
      </c>
      <c r="C76" s="61" t="s">
        <v>99</v>
      </c>
      <c r="D76" s="62"/>
      <c r="E76" s="65"/>
      <c r="F76" s="63"/>
      <c r="G76" s="82" t="s">
        <v>601</v>
      </c>
      <c r="H76" s="472"/>
      <c r="I76" s="43" t="s">
        <v>307</v>
      </c>
      <c r="J76" s="43" t="s">
        <v>308</v>
      </c>
      <c r="K76" s="43" t="s">
        <v>309</v>
      </c>
      <c r="L76" s="43" t="s">
        <v>217</v>
      </c>
    </row>
    <row r="77" spans="1:19" ht="101.25" customHeight="1" x14ac:dyDescent="0.2">
      <c r="A77" s="470"/>
      <c r="B77" s="88" t="s">
        <v>26</v>
      </c>
      <c r="C77" s="61" t="s">
        <v>570</v>
      </c>
      <c r="D77" s="62"/>
      <c r="E77" s="65"/>
      <c r="F77" s="64" t="s">
        <v>669</v>
      </c>
      <c r="G77" s="82" t="s">
        <v>392</v>
      </c>
      <c r="H77" s="472"/>
      <c r="I77" s="43" t="s">
        <v>310</v>
      </c>
      <c r="J77" s="43" t="s">
        <v>311</v>
      </c>
      <c r="K77" s="43" t="s">
        <v>312</v>
      </c>
      <c r="L77" s="43" t="s">
        <v>215</v>
      </c>
      <c r="P77" s="43" t="s">
        <v>218</v>
      </c>
    </row>
    <row r="78" spans="1:19" x14ac:dyDescent="0.2">
      <c r="A78" s="470"/>
      <c r="B78" s="88" t="s">
        <v>27</v>
      </c>
      <c r="C78" s="61" t="s">
        <v>406</v>
      </c>
      <c r="D78" s="62"/>
      <c r="E78" s="65"/>
      <c r="F78" s="64" t="str">
        <f>IF(D76="nein",P78,"")</f>
        <v/>
      </c>
      <c r="G78" s="82" t="s">
        <v>392</v>
      </c>
      <c r="H78" s="472"/>
      <c r="I78" s="43" t="s">
        <v>352</v>
      </c>
      <c r="J78" s="43" t="s">
        <v>234</v>
      </c>
      <c r="K78" s="43" t="s">
        <v>378</v>
      </c>
      <c r="L78" s="43" t="s">
        <v>236</v>
      </c>
      <c r="P78" s="43" t="s">
        <v>218</v>
      </c>
    </row>
    <row r="79" spans="1:19" ht="24" x14ac:dyDescent="0.2">
      <c r="A79" s="470"/>
      <c r="B79" s="88" t="s">
        <v>162</v>
      </c>
      <c r="C79" s="61" t="s">
        <v>390</v>
      </c>
      <c r="D79" s="62"/>
      <c r="E79" s="65"/>
      <c r="F79" s="64" t="str">
        <f>IF(D76="nein",P79,"")</f>
        <v/>
      </c>
      <c r="G79" s="82" t="s">
        <v>392</v>
      </c>
      <c r="H79" s="472"/>
      <c r="P79" s="43" t="s">
        <v>218</v>
      </c>
    </row>
    <row r="80" spans="1:19" ht="24" x14ac:dyDescent="0.2">
      <c r="A80" s="470"/>
      <c r="B80" s="87" t="s">
        <v>90</v>
      </c>
      <c r="C80" s="61" t="s">
        <v>254</v>
      </c>
      <c r="D80" s="65"/>
      <c r="E80" s="65"/>
      <c r="F80" s="64" t="s">
        <v>676</v>
      </c>
      <c r="G80" s="82" t="s">
        <v>618</v>
      </c>
      <c r="H80" s="472"/>
      <c r="S80" s="48"/>
    </row>
    <row r="81" spans="1:19" x14ac:dyDescent="0.2">
      <c r="A81" s="470"/>
      <c r="B81" s="87" t="s">
        <v>92</v>
      </c>
      <c r="C81" s="64" t="s">
        <v>89</v>
      </c>
      <c r="D81" s="62"/>
      <c r="E81" s="65"/>
      <c r="F81" s="63"/>
      <c r="G81" s="82" t="s">
        <v>618</v>
      </c>
      <c r="H81" s="472"/>
    </row>
    <row r="82" spans="1:19" ht="213.75" customHeight="1" x14ac:dyDescent="0.2">
      <c r="A82" s="470"/>
      <c r="B82" s="87" t="s">
        <v>93</v>
      </c>
      <c r="C82" s="61" t="s">
        <v>609</v>
      </c>
      <c r="D82" s="62"/>
      <c r="E82" s="65"/>
      <c r="F82" s="64" t="s">
        <v>674</v>
      </c>
      <c r="G82" s="82" t="s">
        <v>618</v>
      </c>
      <c r="H82" s="472"/>
      <c r="Q82" s="24"/>
      <c r="S82" s="48"/>
    </row>
    <row r="83" spans="1:19" ht="111.75" customHeight="1" x14ac:dyDescent="0.2">
      <c r="A83" s="470"/>
      <c r="B83" s="87" t="s">
        <v>96</v>
      </c>
      <c r="C83" s="64" t="s">
        <v>91</v>
      </c>
      <c r="D83" s="62"/>
      <c r="E83" s="65"/>
      <c r="F83" s="64" t="s">
        <v>670</v>
      </c>
      <c r="G83" s="82" t="s">
        <v>392</v>
      </c>
      <c r="H83" s="472"/>
      <c r="S83" s="48"/>
    </row>
    <row r="84" spans="1:19" ht="36" x14ac:dyDescent="0.2">
      <c r="A84" s="470"/>
      <c r="B84" s="87" t="s">
        <v>200</v>
      </c>
      <c r="C84" s="64" t="s">
        <v>513</v>
      </c>
      <c r="D84" s="62"/>
      <c r="E84" s="65"/>
      <c r="F84" s="63"/>
      <c r="G84" s="82" t="s">
        <v>619</v>
      </c>
      <c r="H84" s="472"/>
      <c r="I84" s="43" t="s">
        <v>216</v>
      </c>
      <c r="J84" s="43" t="s">
        <v>313</v>
      </c>
      <c r="K84" s="43" t="s">
        <v>314</v>
      </c>
      <c r="L84" s="43" t="s">
        <v>217</v>
      </c>
    </row>
    <row r="85" spans="1:19" ht="25.5" customHeight="1" x14ac:dyDescent="0.2">
      <c r="A85" s="470"/>
      <c r="B85" s="87" t="s">
        <v>267</v>
      </c>
      <c r="C85" s="64" t="s">
        <v>94</v>
      </c>
      <c r="D85" s="62"/>
      <c r="E85" s="65"/>
      <c r="F85" s="63"/>
      <c r="G85" s="82" t="s">
        <v>620</v>
      </c>
      <c r="H85" s="472"/>
      <c r="I85" s="43" t="s">
        <v>304</v>
      </c>
      <c r="J85" s="43" t="s">
        <v>305</v>
      </c>
      <c r="K85" s="43" t="s">
        <v>306</v>
      </c>
      <c r="L85" s="43" t="s">
        <v>220</v>
      </c>
    </row>
    <row r="86" spans="1:19" ht="44.25" customHeight="1" x14ac:dyDescent="0.2">
      <c r="A86" s="470"/>
      <c r="B86" s="88" t="s">
        <v>26</v>
      </c>
      <c r="C86" s="64" t="s">
        <v>95</v>
      </c>
      <c r="D86" s="62"/>
      <c r="E86" s="378"/>
      <c r="F86" s="75"/>
      <c r="G86" s="82" t="s">
        <v>620</v>
      </c>
      <c r="H86" s="472"/>
      <c r="I86" s="43" t="s">
        <v>216</v>
      </c>
      <c r="J86" s="43" t="s">
        <v>217</v>
      </c>
      <c r="P86" s="43" t="s">
        <v>637</v>
      </c>
      <c r="S86" s="48"/>
    </row>
    <row r="87" spans="1:19" ht="25.5" customHeight="1" x14ac:dyDescent="0.2">
      <c r="A87" s="470"/>
      <c r="B87" s="87" t="s">
        <v>268</v>
      </c>
      <c r="C87" s="64" t="s">
        <v>97</v>
      </c>
      <c r="D87" s="62"/>
      <c r="E87" s="372"/>
      <c r="F87" s="63"/>
      <c r="G87" s="111" t="s">
        <v>392</v>
      </c>
      <c r="H87" s="472"/>
      <c r="I87" s="43" t="s">
        <v>216</v>
      </c>
      <c r="J87" s="43" t="s">
        <v>217</v>
      </c>
    </row>
    <row r="88" spans="1:19" ht="12.75" thickBot="1" x14ac:dyDescent="0.25">
      <c r="A88" s="470"/>
      <c r="B88" s="88" t="s">
        <v>26</v>
      </c>
      <c r="C88" s="64" t="s">
        <v>98</v>
      </c>
      <c r="D88" s="62"/>
      <c r="E88" s="65"/>
      <c r="F88" s="64" t="str">
        <f>IF(D87="nein",P88,"")</f>
        <v/>
      </c>
      <c r="G88" s="380" t="s">
        <v>392</v>
      </c>
      <c r="H88" s="472"/>
      <c r="P88" s="43" t="s">
        <v>218</v>
      </c>
    </row>
    <row r="89" spans="1:19" ht="12.75" thickBot="1" x14ac:dyDescent="0.25">
      <c r="A89" s="470"/>
      <c r="B89" s="105" t="s">
        <v>27</v>
      </c>
      <c r="C89" s="93" t="s">
        <v>407</v>
      </c>
      <c r="D89" s="92"/>
      <c r="E89" s="112"/>
      <c r="F89" s="93" t="str">
        <f>IF(D87="nein",P89,"")</f>
        <v/>
      </c>
      <c r="G89" s="380" t="s">
        <v>392</v>
      </c>
      <c r="H89" s="472"/>
      <c r="P89" s="43" t="s">
        <v>218</v>
      </c>
    </row>
    <row r="90" spans="1:19" ht="12.75" thickBot="1" x14ac:dyDescent="0.25">
      <c r="A90" s="470"/>
      <c r="B90" s="95" t="s">
        <v>100</v>
      </c>
      <c r="C90" s="406" t="s">
        <v>514</v>
      </c>
      <c r="D90" s="406"/>
      <c r="E90" s="406"/>
      <c r="F90" s="406"/>
      <c r="G90" s="407"/>
      <c r="H90" s="472"/>
    </row>
    <row r="91" spans="1:19" ht="27" customHeight="1" x14ac:dyDescent="0.2">
      <c r="A91" s="470"/>
      <c r="B91" s="114" t="s">
        <v>269</v>
      </c>
      <c r="C91" s="115" t="s">
        <v>315</v>
      </c>
      <c r="D91" s="98"/>
      <c r="E91" s="99"/>
      <c r="F91" s="110"/>
      <c r="G91" s="100" t="s">
        <v>598</v>
      </c>
      <c r="H91" s="472"/>
      <c r="I91" s="43" t="s">
        <v>216</v>
      </c>
      <c r="J91" s="43" t="s">
        <v>217</v>
      </c>
    </row>
    <row r="92" spans="1:19" x14ac:dyDescent="0.2">
      <c r="A92" s="470"/>
      <c r="B92" s="101" t="s">
        <v>26</v>
      </c>
      <c r="C92" s="61" t="s">
        <v>157</v>
      </c>
      <c r="D92" s="62"/>
      <c r="E92" s="65"/>
      <c r="F92" s="64" t="str">
        <f>IF(D91="nein",P92,"")</f>
        <v/>
      </c>
      <c r="G92" s="82" t="s">
        <v>598</v>
      </c>
      <c r="H92" s="472"/>
      <c r="I92" s="43" t="s">
        <v>316</v>
      </c>
      <c r="J92" s="43" t="s">
        <v>317</v>
      </c>
      <c r="K92" s="43" t="s">
        <v>318</v>
      </c>
      <c r="L92" s="43" t="s">
        <v>289</v>
      </c>
      <c r="P92" s="43" t="s">
        <v>218</v>
      </c>
    </row>
    <row r="93" spans="1:19" ht="128.25" customHeight="1" x14ac:dyDescent="0.2">
      <c r="A93" s="470"/>
      <c r="B93" s="116" t="s">
        <v>368</v>
      </c>
      <c r="C93" s="61" t="s">
        <v>175</v>
      </c>
      <c r="D93" s="62"/>
      <c r="E93" s="65"/>
      <c r="F93" s="64"/>
      <c r="G93" s="82" t="s">
        <v>599</v>
      </c>
      <c r="H93" s="472"/>
    </row>
    <row r="94" spans="1:19" ht="36" x14ac:dyDescent="0.2">
      <c r="A94" s="470"/>
      <c r="B94" s="104" t="s">
        <v>270</v>
      </c>
      <c r="C94" s="61" t="s">
        <v>101</v>
      </c>
      <c r="D94" s="62"/>
      <c r="E94" s="65"/>
      <c r="F94" s="63"/>
      <c r="G94" s="82" t="s">
        <v>600</v>
      </c>
      <c r="H94" s="472"/>
      <c r="I94" s="43" t="s">
        <v>216</v>
      </c>
      <c r="J94" s="43" t="s">
        <v>217</v>
      </c>
    </row>
    <row r="95" spans="1:19" x14ac:dyDescent="0.2">
      <c r="A95" s="470"/>
      <c r="B95" s="101" t="s">
        <v>26</v>
      </c>
      <c r="C95" s="61" t="s">
        <v>102</v>
      </c>
      <c r="D95" s="62"/>
      <c r="E95" s="65"/>
      <c r="F95" s="64" t="str">
        <f>IF(D94="nein",P95,"")</f>
        <v/>
      </c>
      <c r="G95" s="82" t="s">
        <v>392</v>
      </c>
      <c r="H95" s="472"/>
      <c r="P95" s="43" t="s">
        <v>218</v>
      </c>
    </row>
    <row r="96" spans="1:19" x14ac:dyDescent="0.2">
      <c r="A96" s="470"/>
      <c r="B96" s="101" t="s">
        <v>27</v>
      </c>
      <c r="C96" s="61" t="s">
        <v>408</v>
      </c>
      <c r="D96" s="62"/>
      <c r="E96" s="65"/>
      <c r="F96" s="64" t="str">
        <f>IF(D94="nein",P96,"")</f>
        <v/>
      </c>
      <c r="G96" s="82" t="s">
        <v>600</v>
      </c>
      <c r="H96" s="472"/>
      <c r="I96" s="43" t="s">
        <v>434</v>
      </c>
      <c r="J96" s="43" t="s">
        <v>435</v>
      </c>
      <c r="K96" s="43" t="s">
        <v>436</v>
      </c>
      <c r="L96" s="43" t="s">
        <v>437</v>
      </c>
      <c r="M96" s="43" t="s">
        <v>220</v>
      </c>
      <c r="P96" s="43" t="s">
        <v>218</v>
      </c>
    </row>
    <row r="97" spans="1:16" ht="24" x14ac:dyDescent="0.2">
      <c r="A97" s="470"/>
      <c r="B97" s="101" t="s">
        <v>162</v>
      </c>
      <c r="C97" s="61" t="s">
        <v>571</v>
      </c>
      <c r="D97" s="62"/>
      <c r="E97" s="65"/>
      <c r="F97" s="64" t="str">
        <f>IF(D94="nein",P97,"")</f>
        <v/>
      </c>
      <c r="G97" s="111" t="s">
        <v>392</v>
      </c>
      <c r="H97" s="472"/>
      <c r="I97" s="43" t="s">
        <v>216</v>
      </c>
      <c r="J97" s="43" t="s">
        <v>217</v>
      </c>
      <c r="P97" s="43" t="s">
        <v>218</v>
      </c>
    </row>
    <row r="98" spans="1:16" x14ac:dyDescent="0.2">
      <c r="A98" s="470"/>
      <c r="B98" s="101" t="s">
        <v>163</v>
      </c>
      <c r="C98" s="61" t="s">
        <v>103</v>
      </c>
      <c r="D98" s="62"/>
      <c r="E98" s="65"/>
      <c r="F98" s="64" t="str">
        <f>IF(OR(D94="nein",D97="nein"),P98,"")</f>
        <v/>
      </c>
      <c r="G98" s="111" t="s">
        <v>392</v>
      </c>
      <c r="H98" s="472"/>
      <c r="I98" s="45" t="s">
        <v>58</v>
      </c>
      <c r="J98" s="45" t="s">
        <v>59</v>
      </c>
      <c r="K98" s="45" t="s">
        <v>215</v>
      </c>
      <c r="P98" s="43" t="s">
        <v>218</v>
      </c>
    </row>
    <row r="99" spans="1:16" ht="36.75" thickBot="1" x14ac:dyDescent="0.25">
      <c r="A99" s="470"/>
      <c r="B99" s="117" t="s">
        <v>178</v>
      </c>
      <c r="C99" s="91" t="s">
        <v>572</v>
      </c>
      <c r="D99" s="92"/>
      <c r="E99" s="112"/>
      <c r="F99" s="118"/>
      <c r="G99" s="94" t="s">
        <v>600</v>
      </c>
      <c r="H99" s="472"/>
    </row>
    <row r="100" spans="1:16" ht="12.75" thickBot="1" x14ac:dyDescent="0.25">
      <c r="A100" s="470"/>
      <c r="B100" s="95" t="s">
        <v>104</v>
      </c>
      <c r="C100" s="406" t="s">
        <v>105</v>
      </c>
      <c r="D100" s="406"/>
      <c r="E100" s="406"/>
      <c r="F100" s="406"/>
      <c r="G100" s="407"/>
      <c r="H100" s="472"/>
    </row>
    <row r="101" spans="1:16" ht="36" x14ac:dyDescent="0.2">
      <c r="A101" s="470"/>
      <c r="B101" s="119" t="s">
        <v>271</v>
      </c>
      <c r="C101" s="97" t="s">
        <v>515</v>
      </c>
      <c r="D101" s="98"/>
      <c r="E101" s="99"/>
      <c r="F101" s="110"/>
      <c r="G101" s="100" t="s">
        <v>597</v>
      </c>
      <c r="H101" s="472"/>
      <c r="I101" s="43" t="s">
        <v>516</v>
      </c>
      <c r="J101" s="43" t="s">
        <v>517</v>
      </c>
      <c r="K101" s="43" t="s">
        <v>519</v>
      </c>
      <c r="L101" s="43" t="s">
        <v>518</v>
      </c>
      <c r="M101" s="43" t="s">
        <v>215</v>
      </c>
    </row>
    <row r="102" spans="1:16" ht="36" x14ac:dyDescent="0.2">
      <c r="A102" s="470"/>
      <c r="B102" s="120" t="s">
        <v>26</v>
      </c>
      <c r="C102" s="64" t="s">
        <v>573</v>
      </c>
      <c r="D102" s="62"/>
      <c r="E102" s="65"/>
      <c r="F102" s="63" t="str">
        <f>IF(D101="nein",P102,"")</f>
        <v/>
      </c>
      <c r="G102" s="82" t="s">
        <v>597</v>
      </c>
      <c r="H102" s="472"/>
      <c r="P102" s="43" t="s">
        <v>218</v>
      </c>
    </row>
    <row r="103" spans="1:16" ht="89.25" customHeight="1" thickBot="1" x14ac:dyDescent="0.25">
      <c r="A103" s="470"/>
      <c r="B103" s="121" t="s">
        <v>27</v>
      </c>
      <c r="C103" s="93" t="s">
        <v>106</v>
      </c>
      <c r="D103" s="92"/>
      <c r="E103" s="112"/>
      <c r="F103" s="93" t="s">
        <v>736</v>
      </c>
      <c r="G103" s="94" t="s">
        <v>597</v>
      </c>
      <c r="H103" s="472"/>
      <c r="I103" s="43" t="s">
        <v>319</v>
      </c>
      <c r="J103" s="43" t="s">
        <v>320</v>
      </c>
      <c r="K103" s="43" t="s">
        <v>321</v>
      </c>
      <c r="L103" s="43" t="s">
        <v>217</v>
      </c>
    </row>
    <row r="104" spans="1:16" ht="12.75" thickBot="1" x14ac:dyDescent="0.25">
      <c r="A104" s="470"/>
      <c r="B104" s="95" t="s">
        <v>107</v>
      </c>
      <c r="C104" s="406" t="s">
        <v>109</v>
      </c>
      <c r="D104" s="406"/>
      <c r="E104" s="406"/>
      <c r="F104" s="406"/>
      <c r="G104" s="407"/>
      <c r="H104" s="472"/>
    </row>
    <row r="105" spans="1:16" ht="36" x14ac:dyDescent="0.2">
      <c r="A105" s="470"/>
      <c r="B105" s="122" t="s">
        <v>641</v>
      </c>
      <c r="C105" s="123" t="s">
        <v>520</v>
      </c>
      <c r="D105" s="98"/>
      <c r="E105" s="99"/>
      <c r="F105" s="97" t="s">
        <v>538</v>
      </c>
      <c r="G105" s="100" t="s">
        <v>594</v>
      </c>
      <c r="H105" s="472"/>
      <c r="I105" s="46"/>
    </row>
    <row r="106" spans="1:16" ht="24" x14ac:dyDescent="0.2">
      <c r="A106" s="470"/>
      <c r="B106" s="120" t="s">
        <v>26</v>
      </c>
      <c r="C106" s="66" t="s">
        <v>201</v>
      </c>
      <c r="D106" s="62"/>
      <c r="E106" s="65"/>
      <c r="F106" s="63"/>
      <c r="G106" s="82" t="s">
        <v>594</v>
      </c>
      <c r="H106" s="472"/>
      <c r="I106" s="43" t="s">
        <v>332</v>
      </c>
      <c r="J106" s="43" t="s">
        <v>330</v>
      </c>
      <c r="K106" s="43" t="s">
        <v>331</v>
      </c>
      <c r="L106" s="43" t="s">
        <v>220</v>
      </c>
    </row>
    <row r="107" spans="1:16" x14ac:dyDescent="0.2">
      <c r="A107" s="470"/>
      <c r="B107" s="120" t="s">
        <v>27</v>
      </c>
      <c r="C107" s="66" t="s">
        <v>202</v>
      </c>
      <c r="D107" s="62"/>
      <c r="E107" s="65"/>
      <c r="F107" s="63"/>
      <c r="G107" s="82" t="s">
        <v>594</v>
      </c>
      <c r="H107" s="472"/>
      <c r="I107" s="43" t="s">
        <v>354</v>
      </c>
      <c r="J107" s="43" t="s">
        <v>248</v>
      </c>
      <c r="K107" s="43" t="s">
        <v>215</v>
      </c>
      <c r="L107" s="43" t="s">
        <v>220</v>
      </c>
    </row>
    <row r="108" spans="1:16" x14ac:dyDescent="0.2">
      <c r="A108" s="470"/>
      <c r="B108" s="120" t="s">
        <v>162</v>
      </c>
      <c r="C108" s="66" t="s">
        <v>203</v>
      </c>
      <c r="D108" s="62"/>
      <c r="E108" s="65"/>
      <c r="F108" s="63"/>
      <c r="G108" s="82" t="s">
        <v>392</v>
      </c>
      <c r="H108" s="472"/>
      <c r="I108" s="43" t="s">
        <v>333</v>
      </c>
      <c r="J108" s="43" t="s">
        <v>353</v>
      </c>
      <c r="K108" s="43" t="s">
        <v>215</v>
      </c>
      <c r="L108" s="43" t="s">
        <v>220</v>
      </c>
    </row>
    <row r="109" spans="1:16" ht="25.5" customHeight="1" x14ac:dyDescent="0.2">
      <c r="A109" s="470"/>
      <c r="B109" s="124" t="s">
        <v>642</v>
      </c>
      <c r="C109" s="64" t="s">
        <v>110</v>
      </c>
      <c r="D109" s="62"/>
      <c r="E109" s="65"/>
      <c r="F109" s="63"/>
      <c r="G109" s="82" t="s">
        <v>595</v>
      </c>
      <c r="H109" s="472"/>
      <c r="I109" s="43" t="s">
        <v>216</v>
      </c>
      <c r="J109" s="43" t="s">
        <v>217</v>
      </c>
    </row>
    <row r="110" spans="1:16" x14ac:dyDescent="0.2">
      <c r="A110" s="470"/>
      <c r="B110" s="120" t="s">
        <v>26</v>
      </c>
      <c r="C110" s="64" t="s">
        <v>102</v>
      </c>
      <c r="D110" s="65"/>
      <c r="E110" s="65"/>
      <c r="F110" s="64" t="str">
        <f>IF(D109="nein",P110,"")</f>
        <v/>
      </c>
      <c r="G110" s="82" t="s">
        <v>392</v>
      </c>
      <c r="H110" s="472"/>
      <c r="P110" s="43" t="s">
        <v>218</v>
      </c>
    </row>
    <row r="111" spans="1:16" ht="24" x14ac:dyDescent="0.2">
      <c r="A111" s="470"/>
      <c r="B111" s="120" t="s">
        <v>27</v>
      </c>
      <c r="C111" s="64" t="s">
        <v>111</v>
      </c>
      <c r="D111" s="62"/>
      <c r="E111" s="65"/>
      <c r="F111" s="64" t="str">
        <f>IF(D109="nein",P111,"")</f>
        <v/>
      </c>
      <c r="G111" s="82" t="s">
        <v>392</v>
      </c>
      <c r="H111" s="472"/>
      <c r="I111" s="43" t="s">
        <v>334</v>
      </c>
      <c r="J111" s="43" t="s">
        <v>335</v>
      </c>
      <c r="K111" s="43" t="s">
        <v>336</v>
      </c>
      <c r="P111" s="43" t="s">
        <v>218</v>
      </c>
    </row>
    <row r="112" spans="1:16" x14ac:dyDescent="0.2">
      <c r="A112" s="470"/>
      <c r="B112" s="124" t="s">
        <v>643</v>
      </c>
      <c r="C112" s="64" t="s">
        <v>112</v>
      </c>
      <c r="D112" s="62"/>
      <c r="E112" s="65"/>
      <c r="F112" s="63"/>
      <c r="G112" s="82" t="s">
        <v>392</v>
      </c>
      <c r="H112" s="472"/>
      <c r="I112" s="43" t="s">
        <v>337</v>
      </c>
      <c r="J112" s="43" t="s">
        <v>338</v>
      </c>
      <c r="K112" s="43" t="s">
        <v>339</v>
      </c>
      <c r="L112" s="43" t="s">
        <v>340</v>
      </c>
    </row>
    <row r="113" spans="1:18" ht="12.75" thickBot="1" x14ac:dyDescent="0.25">
      <c r="A113" s="470"/>
      <c r="B113" s="121" t="s">
        <v>26</v>
      </c>
      <c r="C113" s="93" t="s">
        <v>113</v>
      </c>
      <c r="D113" s="92"/>
      <c r="E113" s="112"/>
      <c r="F113" s="118"/>
      <c r="G113" s="94" t="s">
        <v>596</v>
      </c>
      <c r="H113" s="472"/>
      <c r="I113" s="43" t="s">
        <v>332</v>
      </c>
      <c r="J113" s="43" t="s">
        <v>341</v>
      </c>
      <c r="K113" s="43" t="s">
        <v>342</v>
      </c>
      <c r="L113" s="43" t="s">
        <v>343</v>
      </c>
    </row>
    <row r="114" spans="1:18" ht="12.75" thickBot="1" x14ac:dyDescent="0.25">
      <c r="A114" s="470"/>
      <c r="B114" s="95" t="s">
        <v>108</v>
      </c>
      <c r="C114" s="406" t="s">
        <v>115</v>
      </c>
      <c r="D114" s="406"/>
      <c r="E114" s="406"/>
      <c r="F114" s="406"/>
      <c r="G114" s="407"/>
      <c r="H114" s="472"/>
    </row>
    <row r="115" spans="1:18" ht="55.5" customHeight="1" x14ac:dyDescent="0.2">
      <c r="A115" s="470"/>
      <c r="B115" s="122" t="s">
        <v>644</v>
      </c>
      <c r="C115" s="115" t="s">
        <v>521</v>
      </c>
      <c r="D115" s="98"/>
      <c r="E115" s="99"/>
      <c r="F115" s="97" t="s">
        <v>539</v>
      </c>
      <c r="G115" s="100" t="s">
        <v>588</v>
      </c>
      <c r="H115" s="472"/>
    </row>
    <row r="116" spans="1:18" ht="55.5" customHeight="1" x14ac:dyDescent="0.2">
      <c r="A116" s="470"/>
      <c r="B116" s="120" t="s">
        <v>536</v>
      </c>
      <c r="C116" s="61" t="s">
        <v>522</v>
      </c>
      <c r="D116" s="62"/>
      <c r="E116" s="65"/>
      <c r="F116" s="64"/>
      <c r="G116" s="82" t="s">
        <v>590</v>
      </c>
      <c r="H116" s="472"/>
    </row>
    <row r="117" spans="1:18" ht="31.5" customHeight="1" x14ac:dyDescent="0.2">
      <c r="A117" s="470"/>
      <c r="B117" s="124" t="s">
        <v>272</v>
      </c>
      <c r="C117" s="61" t="s">
        <v>204</v>
      </c>
      <c r="D117" s="62"/>
      <c r="E117" s="65"/>
      <c r="F117" s="63"/>
      <c r="G117" s="82" t="s">
        <v>590</v>
      </c>
      <c r="H117" s="472"/>
      <c r="I117" s="43" t="s">
        <v>216</v>
      </c>
      <c r="J117" s="43" t="s">
        <v>217</v>
      </c>
    </row>
    <row r="118" spans="1:18" ht="57.75" customHeight="1" x14ac:dyDescent="0.2">
      <c r="A118" s="470"/>
      <c r="B118" s="120" t="s">
        <v>26</v>
      </c>
      <c r="C118" s="61" t="s">
        <v>391</v>
      </c>
      <c r="D118" s="62"/>
      <c r="E118" s="65"/>
      <c r="F118" s="64" t="str">
        <f>IF(D117="nein",P118,"Lageplan mit Bezeichung der Standorte beilegen")</f>
        <v>Lageplan mit Bezeichung der Standorte beilegen</v>
      </c>
      <c r="G118" s="82" t="s">
        <v>392</v>
      </c>
      <c r="H118" s="472"/>
      <c r="P118" s="43" t="s">
        <v>218</v>
      </c>
      <c r="Q118" s="43" t="s">
        <v>400</v>
      </c>
    </row>
    <row r="119" spans="1:18" ht="57.75" customHeight="1" x14ac:dyDescent="0.2">
      <c r="A119" s="470"/>
      <c r="B119" s="124" t="s">
        <v>645</v>
      </c>
      <c r="C119" s="61" t="s">
        <v>523</v>
      </c>
      <c r="D119" s="62"/>
      <c r="E119" s="65"/>
      <c r="F119" s="64" t="s">
        <v>524</v>
      </c>
      <c r="G119" s="82" t="s">
        <v>589</v>
      </c>
      <c r="H119" s="472"/>
    </row>
    <row r="120" spans="1:18" ht="44.25" customHeight="1" x14ac:dyDescent="0.2">
      <c r="A120" s="470"/>
      <c r="B120" s="124" t="s">
        <v>646</v>
      </c>
      <c r="C120" s="61" t="s">
        <v>169</v>
      </c>
      <c r="D120" s="62"/>
      <c r="E120" s="65"/>
      <c r="F120" s="63"/>
      <c r="G120" s="82" t="s">
        <v>591</v>
      </c>
      <c r="H120" s="472"/>
      <c r="I120" s="43" t="s">
        <v>344</v>
      </c>
      <c r="J120" s="43" t="s">
        <v>345</v>
      </c>
      <c r="K120" s="43" t="s">
        <v>346</v>
      </c>
      <c r="L120" s="43" t="s">
        <v>217</v>
      </c>
    </row>
    <row r="121" spans="1:18" ht="36" x14ac:dyDescent="0.2">
      <c r="A121" s="470"/>
      <c r="B121" s="124" t="s">
        <v>647</v>
      </c>
      <c r="C121" s="61" t="s">
        <v>540</v>
      </c>
      <c r="D121" s="62"/>
      <c r="E121" s="65"/>
      <c r="F121" s="63"/>
      <c r="G121" s="82" t="s">
        <v>592</v>
      </c>
      <c r="H121" s="472"/>
    </row>
    <row r="122" spans="1:18" ht="87.75" customHeight="1" x14ac:dyDescent="0.2">
      <c r="A122" s="470"/>
      <c r="B122" s="88" t="s">
        <v>648</v>
      </c>
      <c r="C122" s="61" t="s">
        <v>170</v>
      </c>
      <c r="D122" s="62"/>
      <c r="E122" s="65"/>
      <c r="F122" s="64" t="s">
        <v>640</v>
      </c>
      <c r="G122" s="82" t="s">
        <v>593</v>
      </c>
      <c r="H122" s="472"/>
      <c r="I122" s="43" t="s">
        <v>216</v>
      </c>
      <c r="J122" s="43" t="s">
        <v>217</v>
      </c>
    </row>
    <row r="123" spans="1:18" ht="71.25" customHeight="1" thickBot="1" x14ac:dyDescent="0.25">
      <c r="A123" s="470"/>
      <c r="B123" s="121" t="s">
        <v>26</v>
      </c>
      <c r="C123" s="91" t="s">
        <v>171</v>
      </c>
      <c r="D123" s="92"/>
      <c r="E123" s="112"/>
      <c r="F123" s="118"/>
      <c r="G123" s="94" t="s">
        <v>593</v>
      </c>
      <c r="H123" s="472"/>
      <c r="P123" s="43" t="s">
        <v>218</v>
      </c>
    </row>
    <row r="124" spans="1:18" ht="12.75" thickBot="1" x14ac:dyDescent="0.25">
      <c r="A124" s="470"/>
      <c r="B124" s="95" t="s">
        <v>114</v>
      </c>
      <c r="C124" s="406" t="s">
        <v>119</v>
      </c>
      <c r="D124" s="406"/>
      <c r="E124" s="406"/>
      <c r="F124" s="406"/>
      <c r="G124" s="407"/>
      <c r="H124" s="472"/>
    </row>
    <row r="125" spans="1:18" ht="36" x14ac:dyDescent="0.2">
      <c r="A125" s="470"/>
      <c r="B125" s="119" t="s">
        <v>116</v>
      </c>
      <c r="C125" s="115" t="s">
        <v>158</v>
      </c>
      <c r="D125" s="98"/>
      <c r="E125" s="99"/>
      <c r="F125" s="97" t="s">
        <v>539</v>
      </c>
      <c r="G125" s="100" t="s">
        <v>545</v>
      </c>
      <c r="H125" s="472"/>
      <c r="P125" s="43" t="s">
        <v>218</v>
      </c>
    </row>
    <row r="126" spans="1:18" ht="72.75" customHeight="1" x14ac:dyDescent="0.2">
      <c r="A126" s="470"/>
      <c r="B126" s="124" t="s">
        <v>649</v>
      </c>
      <c r="C126" s="61" t="s">
        <v>159</v>
      </c>
      <c r="D126" s="62"/>
      <c r="E126" s="76"/>
      <c r="F126" s="75" t="s">
        <v>638</v>
      </c>
      <c r="G126" s="82" t="s">
        <v>545</v>
      </c>
      <c r="H126" s="472"/>
      <c r="R126" s="48"/>
    </row>
    <row r="127" spans="1:18" ht="24" x14ac:dyDescent="0.2">
      <c r="A127" s="470"/>
      <c r="B127" s="124" t="s">
        <v>117</v>
      </c>
      <c r="C127" s="64" t="s">
        <v>120</v>
      </c>
      <c r="D127" s="62"/>
      <c r="E127" s="76"/>
      <c r="F127" s="77"/>
      <c r="G127" s="82" t="s">
        <v>392</v>
      </c>
      <c r="H127" s="472"/>
      <c r="I127" s="47" t="s">
        <v>355</v>
      </c>
      <c r="J127" s="47" t="s">
        <v>356</v>
      </c>
      <c r="K127" s="47" t="s">
        <v>357</v>
      </c>
      <c r="L127" s="47" t="s">
        <v>358</v>
      </c>
    </row>
    <row r="128" spans="1:18" ht="24" x14ac:dyDescent="0.2">
      <c r="A128" s="470"/>
      <c r="B128" s="124" t="s">
        <v>172</v>
      </c>
      <c r="C128" s="64" t="s">
        <v>127</v>
      </c>
      <c r="D128" s="62"/>
      <c r="E128" s="76"/>
      <c r="F128" s="77"/>
      <c r="G128" s="82" t="s">
        <v>546</v>
      </c>
      <c r="H128" s="472"/>
    </row>
    <row r="129" spans="1:19" ht="24.75" thickBot="1" x14ac:dyDescent="0.25">
      <c r="A129" s="470"/>
      <c r="B129" s="125" t="s">
        <v>205</v>
      </c>
      <c r="C129" s="93" t="s">
        <v>396</v>
      </c>
      <c r="D129" s="92"/>
      <c r="E129" s="126"/>
      <c r="F129" s="127"/>
      <c r="G129" s="113" t="s">
        <v>392</v>
      </c>
      <c r="H129" s="472"/>
    </row>
    <row r="130" spans="1:19" ht="12.75" thickBot="1" x14ac:dyDescent="0.25">
      <c r="A130" s="470"/>
      <c r="B130" s="95" t="s">
        <v>118</v>
      </c>
      <c r="C130" s="406" t="s">
        <v>130</v>
      </c>
      <c r="D130" s="406"/>
      <c r="E130" s="406"/>
      <c r="F130" s="406"/>
      <c r="G130" s="407"/>
      <c r="H130" s="472"/>
    </row>
    <row r="131" spans="1:19" ht="46.5" customHeight="1" x14ac:dyDescent="0.2">
      <c r="A131" s="470"/>
      <c r="B131" s="122" t="s">
        <v>650</v>
      </c>
      <c r="C131" s="123" t="s">
        <v>542</v>
      </c>
      <c r="D131" s="98"/>
      <c r="E131" s="99"/>
      <c r="F131" s="97" t="s">
        <v>541</v>
      </c>
      <c r="G131" s="100" t="s">
        <v>547</v>
      </c>
      <c r="H131" s="472"/>
      <c r="I131" s="43" t="s">
        <v>369</v>
      </c>
      <c r="J131" s="43" t="s">
        <v>370</v>
      </c>
      <c r="K131" s="43" t="s">
        <v>367</v>
      </c>
      <c r="L131" s="43" t="s">
        <v>220</v>
      </c>
    </row>
    <row r="132" spans="1:19" x14ac:dyDescent="0.2">
      <c r="A132" s="470"/>
      <c r="B132" s="120" t="s">
        <v>26</v>
      </c>
      <c r="C132" s="66" t="s">
        <v>206</v>
      </c>
      <c r="D132" s="62"/>
      <c r="E132" s="65"/>
      <c r="F132" s="63"/>
      <c r="G132" s="82" t="s">
        <v>547</v>
      </c>
      <c r="H132" s="472"/>
      <c r="I132" s="43" t="s">
        <v>359</v>
      </c>
      <c r="J132" s="43" t="s">
        <v>360</v>
      </c>
      <c r="K132" s="43" t="s">
        <v>361</v>
      </c>
      <c r="L132" s="43" t="s">
        <v>220</v>
      </c>
    </row>
    <row r="133" spans="1:19" x14ac:dyDescent="0.2">
      <c r="A133" s="470"/>
      <c r="B133" s="120" t="s">
        <v>27</v>
      </c>
      <c r="C133" s="66" t="s">
        <v>684</v>
      </c>
      <c r="D133" s="62"/>
      <c r="E133" s="65"/>
      <c r="F133" s="63"/>
      <c r="G133" s="82" t="s">
        <v>547</v>
      </c>
      <c r="H133" s="472"/>
      <c r="I133" s="43" t="s">
        <v>149</v>
      </c>
      <c r="J133" s="43" t="s">
        <v>362</v>
      </c>
      <c r="K133" s="20" t="s">
        <v>215</v>
      </c>
      <c r="L133" s="43" t="s">
        <v>220</v>
      </c>
      <c r="S133" s="364"/>
    </row>
    <row r="134" spans="1:19" ht="24" x14ac:dyDescent="0.2">
      <c r="A134" s="470"/>
      <c r="B134" s="120" t="s">
        <v>162</v>
      </c>
      <c r="C134" s="64" t="s">
        <v>207</v>
      </c>
      <c r="D134" s="62"/>
      <c r="E134" s="65"/>
      <c r="F134" s="63"/>
      <c r="G134" s="82" t="s">
        <v>392</v>
      </c>
      <c r="H134" s="472"/>
    </row>
    <row r="135" spans="1:19" ht="24" x14ac:dyDescent="0.2">
      <c r="A135" s="470"/>
      <c r="B135" s="120" t="s">
        <v>651</v>
      </c>
      <c r="C135" s="66" t="s">
        <v>208</v>
      </c>
      <c r="D135" s="62"/>
      <c r="E135" s="65"/>
      <c r="F135" s="72"/>
      <c r="G135" s="82" t="s">
        <v>392</v>
      </c>
      <c r="H135" s="472"/>
    </row>
    <row r="136" spans="1:19" ht="48" x14ac:dyDescent="0.2">
      <c r="A136" s="470"/>
      <c r="B136" s="120" t="s">
        <v>26</v>
      </c>
      <c r="C136" s="66" t="s">
        <v>544</v>
      </c>
      <c r="D136" s="62"/>
      <c r="E136" s="65"/>
      <c r="F136" s="72"/>
      <c r="G136" s="82" t="s">
        <v>392</v>
      </c>
      <c r="H136" s="472"/>
      <c r="I136" s="43" t="s">
        <v>216</v>
      </c>
      <c r="J136" s="43" t="s">
        <v>217</v>
      </c>
    </row>
    <row r="137" spans="1:19" x14ac:dyDescent="0.2">
      <c r="A137" s="470"/>
      <c r="B137" s="120" t="s">
        <v>27</v>
      </c>
      <c r="C137" s="66" t="s">
        <v>401</v>
      </c>
      <c r="D137" s="62"/>
      <c r="E137" s="65"/>
      <c r="F137" s="64" t="str">
        <f>IF(D136="nein",P137,"")</f>
        <v/>
      </c>
      <c r="G137" s="82" t="s">
        <v>392</v>
      </c>
      <c r="H137" s="472"/>
      <c r="I137" s="43" t="s">
        <v>337</v>
      </c>
      <c r="J137" s="43" t="s">
        <v>338</v>
      </c>
      <c r="K137" s="43" t="s">
        <v>339</v>
      </c>
      <c r="L137" s="43" t="s">
        <v>340</v>
      </c>
      <c r="P137" s="43" t="s">
        <v>218</v>
      </c>
    </row>
    <row r="138" spans="1:19" ht="24" x14ac:dyDescent="0.2">
      <c r="A138" s="470"/>
      <c r="B138" s="120" t="s">
        <v>162</v>
      </c>
      <c r="C138" s="66" t="s">
        <v>209</v>
      </c>
      <c r="D138" s="62"/>
      <c r="E138" s="65"/>
      <c r="F138" s="63"/>
      <c r="G138" s="381" t="s">
        <v>392</v>
      </c>
      <c r="H138" s="472"/>
    </row>
    <row r="139" spans="1:19" ht="24" x14ac:dyDescent="0.2">
      <c r="A139" s="470"/>
      <c r="B139" s="120" t="s">
        <v>163</v>
      </c>
      <c r="C139" s="66" t="s">
        <v>210</v>
      </c>
      <c r="D139" s="62"/>
      <c r="E139" s="65"/>
      <c r="F139" s="63"/>
      <c r="G139" s="82" t="s">
        <v>547</v>
      </c>
      <c r="H139" s="472"/>
      <c r="I139" s="43" t="s">
        <v>326</v>
      </c>
      <c r="J139" s="43" t="s">
        <v>327</v>
      </c>
      <c r="K139" s="43" t="s">
        <v>328</v>
      </c>
      <c r="L139" s="43" t="s">
        <v>329</v>
      </c>
      <c r="S139" s="48"/>
    </row>
    <row r="140" spans="1:19" ht="36" x14ac:dyDescent="0.2">
      <c r="A140" s="470"/>
      <c r="B140" s="124" t="s">
        <v>652</v>
      </c>
      <c r="C140" s="64" t="s">
        <v>133</v>
      </c>
      <c r="D140" s="62"/>
      <c r="E140" s="65"/>
      <c r="F140" s="63"/>
      <c r="G140" s="82" t="s">
        <v>161</v>
      </c>
      <c r="H140" s="472"/>
      <c r="I140" s="43" t="s">
        <v>216</v>
      </c>
      <c r="J140" s="43" t="s">
        <v>217</v>
      </c>
    </row>
    <row r="141" spans="1:19" x14ac:dyDescent="0.2">
      <c r="A141" s="470"/>
      <c r="B141" s="120" t="s">
        <v>26</v>
      </c>
      <c r="C141" s="64" t="s">
        <v>80</v>
      </c>
      <c r="D141" s="62"/>
      <c r="E141" s="65"/>
      <c r="F141" s="64" t="str">
        <f>IF(D140="Nein",P141,"")</f>
        <v/>
      </c>
      <c r="G141" s="82" t="s">
        <v>161</v>
      </c>
      <c r="H141" s="472"/>
      <c r="I141" s="43" t="s">
        <v>332</v>
      </c>
      <c r="J141" s="43" t="s">
        <v>341</v>
      </c>
      <c r="K141" s="43" t="s">
        <v>342</v>
      </c>
      <c r="L141" s="43" t="s">
        <v>220</v>
      </c>
      <c r="P141" s="43" t="s">
        <v>218</v>
      </c>
    </row>
    <row r="142" spans="1:19" x14ac:dyDescent="0.2">
      <c r="A142" s="470"/>
      <c r="B142" s="120" t="s">
        <v>27</v>
      </c>
      <c r="C142" s="64" t="s">
        <v>404</v>
      </c>
      <c r="D142" s="62"/>
      <c r="E142" s="65"/>
      <c r="F142" s="64" t="str">
        <f>IF(D140="Nein",P142,"")</f>
        <v/>
      </c>
      <c r="G142" s="82" t="s">
        <v>161</v>
      </c>
      <c r="H142" s="472"/>
      <c r="I142" s="43" t="s">
        <v>326</v>
      </c>
      <c r="J142" s="43" t="s">
        <v>327</v>
      </c>
      <c r="K142" s="43" t="s">
        <v>328</v>
      </c>
      <c r="L142" s="43" t="s">
        <v>329</v>
      </c>
      <c r="P142" s="43" t="s">
        <v>218</v>
      </c>
    </row>
    <row r="143" spans="1:19" ht="48" x14ac:dyDescent="0.2">
      <c r="A143" s="470"/>
      <c r="B143" s="128" t="s">
        <v>121</v>
      </c>
      <c r="C143" s="61" t="s">
        <v>160</v>
      </c>
      <c r="D143" s="62"/>
      <c r="E143" s="65"/>
      <c r="F143" s="63"/>
      <c r="G143" s="82" t="s">
        <v>549</v>
      </c>
      <c r="H143" s="472"/>
    </row>
    <row r="144" spans="1:19" ht="60.75" thickBot="1" x14ac:dyDescent="0.25">
      <c r="A144" s="470"/>
      <c r="B144" s="129" t="s">
        <v>128</v>
      </c>
      <c r="C144" s="91" t="s">
        <v>574</v>
      </c>
      <c r="D144" s="92"/>
      <c r="E144" s="112"/>
      <c r="F144" s="118"/>
      <c r="G144" s="94" t="s">
        <v>548</v>
      </c>
      <c r="H144" s="472"/>
    </row>
    <row r="145" spans="1:21" ht="12.75" thickBot="1" x14ac:dyDescent="0.25">
      <c r="A145" s="470"/>
      <c r="B145" s="95" t="s">
        <v>129</v>
      </c>
      <c r="C145" s="406" t="s">
        <v>135</v>
      </c>
      <c r="D145" s="406"/>
      <c r="E145" s="406"/>
      <c r="F145" s="406"/>
      <c r="G145" s="407"/>
      <c r="H145" s="472"/>
    </row>
    <row r="146" spans="1:21" ht="84" customHeight="1" x14ac:dyDescent="0.2">
      <c r="A146" s="470"/>
      <c r="B146" s="119" t="s">
        <v>131</v>
      </c>
      <c r="C146" s="97" t="s">
        <v>543</v>
      </c>
      <c r="D146" s="98"/>
      <c r="E146" s="99"/>
      <c r="F146" s="97" t="s">
        <v>635</v>
      </c>
      <c r="G146" s="100" t="s">
        <v>585</v>
      </c>
      <c r="H146" s="472"/>
      <c r="I146" s="43" t="s">
        <v>371</v>
      </c>
      <c r="J146" s="43" t="s">
        <v>372</v>
      </c>
      <c r="K146" s="43" t="s">
        <v>373</v>
      </c>
      <c r="L146" s="43" t="s">
        <v>220</v>
      </c>
    </row>
    <row r="147" spans="1:21" x14ac:dyDescent="0.2">
      <c r="A147" s="470"/>
      <c r="B147" s="124" t="s">
        <v>132</v>
      </c>
      <c r="C147" s="64" t="s">
        <v>136</v>
      </c>
      <c r="D147" s="62"/>
      <c r="E147" s="65"/>
      <c r="F147" s="64" t="str">
        <f>IF(D146="keine",P147,"")</f>
        <v/>
      </c>
      <c r="G147" s="82" t="s">
        <v>585</v>
      </c>
      <c r="H147" s="472"/>
      <c r="P147" s="43" t="s">
        <v>218</v>
      </c>
    </row>
    <row r="148" spans="1:21" ht="36" x14ac:dyDescent="0.2">
      <c r="A148" s="470"/>
      <c r="B148" s="124" t="s">
        <v>273</v>
      </c>
      <c r="C148" s="64" t="s">
        <v>138</v>
      </c>
      <c r="D148" s="62"/>
      <c r="E148" s="65"/>
      <c r="F148" s="63"/>
      <c r="G148" s="82" t="s">
        <v>586</v>
      </c>
      <c r="H148" s="472"/>
      <c r="I148" s="43" t="s">
        <v>216</v>
      </c>
      <c r="J148" s="43" t="s">
        <v>217</v>
      </c>
    </row>
    <row r="149" spans="1:21" ht="12.75" thickBot="1" x14ac:dyDescent="0.25">
      <c r="A149" s="470"/>
      <c r="B149" s="121" t="s">
        <v>26</v>
      </c>
      <c r="C149" s="93" t="s">
        <v>139</v>
      </c>
      <c r="D149" s="92"/>
      <c r="E149" s="112"/>
      <c r="F149" s="93" t="str">
        <f>IF(D148="nein",P149,"")</f>
        <v/>
      </c>
      <c r="G149" s="94" t="s">
        <v>586</v>
      </c>
      <c r="H149" s="472"/>
      <c r="P149" s="43" t="s">
        <v>218</v>
      </c>
    </row>
    <row r="150" spans="1:21" ht="12.75" thickBot="1" x14ac:dyDescent="0.25">
      <c r="A150" s="470"/>
      <c r="B150" s="95" t="s">
        <v>134</v>
      </c>
      <c r="C150" s="406" t="s">
        <v>141</v>
      </c>
      <c r="D150" s="406"/>
      <c r="E150" s="406"/>
      <c r="F150" s="406"/>
      <c r="G150" s="407"/>
      <c r="H150" s="472"/>
    </row>
    <row r="151" spans="1:21" x14ac:dyDescent="0.2">
      <c r="A151" s="470"/>
      <c r="B151" s="114" t="s">
        <v>653</v>
      </c>
      <c r="C151" s="97" t="s">
        <v>621</v>
      </c>
      <c r="D151" s="98"/>
      <c r="E151" s="99"/>
      <c r="F151" s="110"/>
      <c r="G151" s="100" t="s">
        <v>577</v>
      </c>
      <c r="H151" s="472"/>
      <c r="I151" s="43" t="s">
        <v>216</v>
      </c>
      <c r="J151" s="43" t="s">
        <v>217</v>
      </c>
    </row>
    <row r="152" spans="1:21" ht="132" x14ac:dyDescent="0.2">
      <c r="A152" s="470"/>
      <c r="B152" s="101" t="s">
        <v>26</v>
      </c>
      <c r="C152" s="64" t="s">
        <v>578</v>
      </c>
      <c r="D152" s="62"/>
      <c r="E152" s="65"/>
      <c r="F152" s="64" t="s">
        <v>675</v>
      </c>
      <c r="G152" s="82" t="s">
        <v>579</v>
      </c>
      <c r="H152" s="472"/>
      <c r="I152" s="43" t="s">
        <v>374</v>
      </c>
      <c r="J152" s="43" t="s">
        <v>375</v>
      </c>
      <c r="K152" s="43" t="s">
        <v>376</v>
      </c>
      <c r="L152" s="43" t="s">
        <v>377</v>
      </c>
      <c r="P152" s="43" t="s">
        <v>218</v>
      </c>
    </row>
    <row r="153" spans="1:21" ht="42" customHeight="1" x14ac:dyDescent="0.2">
      <c r="A153" s="470"/>
      <c r="B153" s="83" t="s">
        <v>137</v>
      </c>
      <c r="C153" s="61" t="s">
        <v>581</v>
      </c>
      <c r="D153" s="62"/>
      <c r="E153" s="65"/>
      <c r="F153" s="64" t="s">
        <v>602</v>
      </c>
      <c r="G153" s="82" t="s">
        <v>580</v>
      </c>
      <c r="H153" s="472"/>
      <c r="I153" s="48" t="s">
        <v>216</v>
      </c>
      <c r="J153" s="48" t="s">
        <v>217</v>
      </c>
      <c r="S153" s="364"/>
    </row>
    <row r="154" spans="1:21" ht="39" customHeight="1" x14ac:dyDescent="0.2">
      <c r="A154" s="470"/>
      <c r="B154" s="104" t="s">
        <v>274</v>
      </c>
      <c r="C154" s="61" t="s">
        <v>582</v>
      </c>
      <c r="D154" s="62"/>
      <c r="E154" s="65"/>
      <c r="F154" s="63"/>
      <c r="G154" s="82" t="s">
        <v>584</v>
      </c>
      <c r="H154" s="472"/>
      <c r="I154" s="43" t="s">
        <v>216</v>
      </c>
      <c r="J154" s="43" t="s">
        <v>217</v>
      </c>
    </row>
    <row r="155" spans="1:21" ht="41.25" customHeight="1" x14ac:dyDescent="0.2">
      <c r="A155" s="470"/>
      <c r="B155" s="101" t="s">
        <v>26</v>
      </c>
      <c r="C155" s="78" t="s">
        <v>213</v>
      </c>
      <c r="D155" s="69"/>
      <c r="E155" s="70"/>
      <c r="F155" s="61" t="str">
        <f>IF(D154="nein",P155,"")</f>
        <v/>
      </c>
      <c r="G155" s="82" t="s">
        <v>584</v>
      </c>
      <c r="H155" s="472"/>
      <c r="I155" s="43" t="s">
        <v>379</v>
      </c>
      <c r="J155" s="43" t="s">
        <v>380</v>
      </c>
      <c r="K155" s="43" t="s">
        <v>381</v>
      </c>
      <c r="L155" s="43" t="s">
        <v>382</v>
      </c>
      <c r="P155" s="43" t="s">
        <v>218</v>
      </c>
    </row>
    <row r="156" spans="1:21" ht="40.5" customHeight="1" x14ac:dyDescent="0.2">
      <c r="A156" s="470"/>
      <c r="B156" s="101" t="s">
        <v>27</v>
      </c>
      <c r="C156" s="79" t="s">
        <v>583</v>
      </c>
      <c r="D156" s="69"/>
      <c r="E156" s="70"/>
      <c r="F156" s="61" t="str">
        <f>IF(D154="nein",P156,"")</f>
        <v/>
      </c>
      <c r="G156" s="82" t="s">
        <v>584</v>
      </c>
      <c r="H156" s="472"/>
      <c r="P156" s="43" t="s">
        <v>218</v>
      </c>
    </row>
    <row r="157" spans="1:21" ht="62.25" customHeight="1" thickBot="1" x14ac:dyDescent="0.25">
      <c r="A157" s="470"/>
      <c r="B157" s="130" t="s">
        <v>654</v>
      </c>
      <c r="C157" s="91" t="s">
        <v>725</v>
      </c>
      <c r="D157" s="92"/>
      <c r="E157" s="112"/>
      <c r="F157" s="118"/>
      <c r="G157" s="94" t="s">
        <v>579</v>
      </c>
      <c r="H157" s="472"/>
      <c r="S157" s="364"/>
      <c r="U157" s="48"/>
    </row>
    <row r="158" spans="1:21" ht="12.75" thickBot="1" x14ac:dyDescent="0.25">
      <c r="A158" s="470"/>
      <c r="B158" s="95" t="s">
        <v>140</v>
      </c>
      <c r="C158" s="406" t="s">
        <v>143</v>
      </c>
      <c r="D158" s="406"/>
      <c r="E158" s="406"/>
      <c r="F158" s="406"/>
      <c r="G158" s="407"/>
      <c r="H158" s="472"/>
    </row>
    <row r="159" spans="1:21" ht="85.5" customHeight="1" x14ac:dyDescent="0.2">
      <c r="A159" s="470"/>
      <c r="B159" s="109" t="s">
        <v>142</v>
      </c>
      <c r="C159" s="97" t="s">
        <v>587</v>
      </c>
      <c r="D159" s="98"/>
      <c r="E159" s="99"/>
      <c r="F159" s="97" t="s">
        <v>639</v>
      </c>
      <c r="G159" s="100" t="s">
        <v>576</v>
      </c>
      <c r="H159" s="472"/>
    </row>
    <row r="160" spans="1:21" ht="129.75" customHeight="1" thickBot="1" x14ac:dyDescent="0.25">
      <c r="A160" s="470"/>
      <c r="B160" s="131" t="s">
        <v>655</v>
      </c>
      <c r="C160" s="93" t="s">
        <v>144</v>
      </c>
      <c r="D160" s="92"/>
      <c r="E160" s="112"/>
      <c r="F160" s="132" t="s">
        <v>245</v>
      </c>
      <c r="G160" s="94" t="s">
        <v>576</v>
      </c>
      <c r="H160" s="472"/>
      <c r="I160" s="43" t="s">
        <v>383</v>
      </c>
      <c r="J160" s="43" t="s">
        <v>384</v>
      </c>
      <c r="K160" s="43" t="s">
        <v>385</v>
      </c>
      <c r="L160" s="43" t="s">
        <v>220</v>
      </c>
    </row>
    <row r="161" spans="1:8" ht="24.75" customHeight="1" thickBot="1" x14ac:dyDescent="0.25">
      <c r="A161" s="471"/>
      <c r="B161" s="474"/>
      <c r="C161" s="474"/>
      <c r="D161" s="474"/>
      <c r="E161" s="474"/>
      <c r="F161" s="474"/>
      <c r="G161" s="474"/>
      <c r="H161" s="473"/>
    </row>
    <row r="165" spans="1:8" x14ac:dyDescent="0.2">
      <c r="D165" s="43" t="s">
        <v>19</v>
      </c>
      <c r="E165" s="373"/>
    </row>
  </sheetData>
  <sheetProtection formatCells="0" formatColumns="0" formatRows="0" insertHyperlinks="0" selectLockedCells="1"/>
  <protectedRanges>
    <protectedRange sqref="D26:F27 D28:E31 D46:E73 D75:E89 D91:E99 D101:E103 D151:E157 D105:E113 D125:E129 D131:E144 D146:E149 D159:E160 D115:E123 D33:E44 D32" name="Bereich1"/>
    <protectedRange sqref="E32 E165" name="Bereich1_1"/>
  </protectedRanges>
  <customSheetViews>
    <customSheetView guid="{6C00C2D0-4DF8-44AC-AE16-FFEF03246CD1}" scale="85" showGridLines="0" hiddenColumns="1" topLeftCell="A71">
      <selection activeCell="E75" sqref="E75"/>
      <rowBreaks count="14" manualBreakCount="14">
        <brk id="22" max="16383" man="1"/>
        <brk id="34" min="1" max="5" man="1"/>
        <brk id="43" max="16383" man="1"/>
        <brk id="62" min="1" max="5" man="1"/>
        <brk id="72" max="16383" man="1"/>
        <brk id="88" max="16383" man="1"/>
        <brk id="98" max="16383" man="1"/>
        <brk id="102" max="16383" man="1"/>
        <brk id="112" max="16383" man="1"/>
        <brk id="122" max="16383" man="1"/>
        <brk id="128" max="16383" man="1"/>
        <brk id="143" max="16383" man="1"/>
        <brk id="148" max="16383" man="1"/>
        <brk id="156" max="16383" man="1"/>
      </rowBreaks>
      <colBreaks count="1" manualBreakCount="1">
        <brk id="1" max="1048575" man="1"/>
      </colBreaks>
      <pageMargins left="0.15748031496062992" right="0.15748031496062992" top="1.1811023622047245" bottom="0.78740157480314965" header="0.31496062992125984" footer="0.11811023622047245"/>
      <pageSetup paperSize="9" orientation="landscape" r:id="rId1"/>
      <headerFooter alignWithMargins="0">
        <oddHeader>&amp;L&amp;G&amp;R&amp;G</oddHeader>
        <oddFooter>&amp;RSeite &amp;P von &amp;N</oddFooter>
      </headerFooter>
    </customSheetView>
    <customSheetView guid="{0887F53C-C6E2-4A9C-AF03-C4B24B523F1F}" showPageBreaks="1" printArea="1" showRuler="0">
      <pane ySplit="1" topLeftCell="A2" activePane="bottomLeft" state="frozen"/>
      <selection pane="bottomLeft" activeCell="C3" sqref="C3"/>
      <rowBreaks count="6" manualBreakCount="6">
        <brk id="11" max="3" man="1"/>
        <brk id="32" max="3" man="1"/>
        <brk id="41" max="3" man="1"/>
        <brk id="65" max="3" man="1"/>
        <brk id="87" max="3" man="1"/>
        <brk id="112" max="3" man="1"/>
      </rowBreaks>
      <pageMargins left="0.42" right="0.33" top="0.984251969" bottom="0.984251969" header="0.4921259845" footer="0.4921259845"/>
      <pageSetup paperSize="9" scale="78" orientation="landscape" r:id="rId2"/>
      <headerFooter alignWithMargins="0">
        <oddFooter>&amp;L&amp;Z&amp;F</oddFooter>
      </headerFooter>
    </customSheetView>
    <customSheetView guid="{BF5BD33B-B493-445B-A646-700A2E555060}" showPageBreaks="1" printArea="1" showRuler="0">
      <pane ySplit="1" topLeftCell="A125" activePane="bottomLeft" state="frozen"/>
      <selection pane="bottomLeft" activeCell="A142" sqref="A142"/>
      <rowBreaks count="10" manualBreakCount="10">
        <brk id="18" max="3" man="1"/>
        <brk id="20" max="3" man="1"/>
        <brk id="50" max="3" man="1"/>
        <brk id="70" max="3" man="1"/>
        <brk id="77" max="3" man="1"/>
        <brk id="82" max="3" man="1"/>
        <brk id="103" max="3" man="1"/>
        <brk id="105" max="3" man="1"/>
        <brk id="127" max="3" man="1"/>
        <brk id="132" max="3" man="1"/>
      </rowBreaks>
      <pageMargins left="0.42" right="0.33" top="0.984251969" bottom="0.984251969" header="0.4921259845" footer="0.4921259845"/>
      <pageSetup paperSize="9" scale="78" orientation="landscape" r:id="rId3"/>
      <headerFooter alignWithMargins="0">
        <oddFooter>&amp;L&amp;Z&amp;F</oddFooter>
      </headerFooter>
    </customSheetView>
    <customSheetView guid="{F78996CB-81C7-486C-8A9D-FB0818E1E5A8}" showGridLines="0" hiddenColumns="1" showRuler="0">
      <selection sqref="A1:H1"/>
      <rowBreaks count="15" manualBreakCount="15">
        <brk id="22" max="16383" man="1"/>
        <brk id="34" min="1" max="5" man="1"/>
        <brk id="43" max="16383" man="1"/>
        <brk id="62" min="1" max="5" man="1"/>
        <brk id="70" max="16383" man="1"/>
        <brk id="86" max="16383" man="1"/>
        <brk id="96" max="16383" man="1"/>
        <brk id="100" max="16383" man="1"/>
        <brk id="102" max="16383" man="1"/>
        <brk id="112" max="16383" man="1"/>
        <brk id="121" max="16383" man="1"/>
        <brk id="127" max="16383" man="1"/>
        <brk id="142" max="16383" man="1"/>
        <brk id="147" max="16383" man="1"/>
        <brk id="161" max="16383" man="1"/>
      </rowBreaks>
      <colBreaks count="1" manualBreakCount="1">
        <brk id="1" max="1048575" man="1"/>
      </colBreaks>
      <pageMargins left="0.15748031496062992" right="0.15748031496062992" top="1.1811023622047245" bottom="0.78740157480314965" header="0.31496062992125984" footer="0.11811023622047245"/>
      <pageSetup paperSize="9" orientation="landscape" r:id="rId4"/>
      <headerFooter alignWithMargins="0">
        <oddHeader>&amp;L&amp;G&amp;R&amp;G</oddHeader>
        <oddFooter>&amp;RSeite &amp;P von &amp;N</oddFooter>
      </headerFooter>
    </customSheetView>
  </customSheetViews>
  <mergeCells count="38">
    <mergeCell ref="C18:G18"/>
    <mergeCell ref="F26:F27"/>
    <mergeCell ref="C90:G90"/>
    <mergeCell ref="C100:G100"/>
    <mergeCell ref="C114:G114"/>
    <mergeCell ref="C104:G104"/>
    <mergeCell ref="A1:H1"/>
    <mergeCell ref="A2:A161"/>
    <mergeCell ref="H2:H161"/>
    <mergeCell ref="B161:G161"/>
    <mergeCell ref="C158:G158"/>
    <mergeCell ref="C145:G145"/>
    <mergeCell ref="C150:G150"/>
    <mergeCell ref="B2:G2"/>
    <mergeCell ref="B4:G4"/>
    <mergeCell ref="C25:G25"/>
    <mergeCell ref="G26:G27"/>
    <mergeCell ref="C26:C27"/>
    <mergeCell ref="D26:D27"/>
    <mergeCell ref="C124:G124"/>
    <mergeCell ref="C130:G130"/>
    <mergeCell ref="C74:G74"/>
    <mergeCell ref="B3:G3"/>
    <mergeCell ref="B5:G5"/>
    <mergeCell ref="I24:O24"/>
    <mergeCell ref="P24:Q24"/>
    <mergeCell ref="C45:G45"/>
    <mergeCell ref="E26:E27"/>
    <mergeCell ref="C6:G7"/>
    <mergeCell ref="C8:G8"/>
    <mergeCell ref="C9:G10"/>
    <mergeCell ref="B23:G23"/>
    <mergeCell ref="C13:G13"/>
    <mergeCell ref="C14:G15"/>
    <mergeCell ref="C16:G17"/>
    <mergeCell ref="B19:G22"/>
    <mergeCell ref="B26:B27"/>
    <mergeCell ref="C11:G12"/>
  </mergeCells>
  <phoneticPr fontId="19" type="noConversion"/>
  <conditionalFormatting sqref="C50 C32 C123 C60 C68 C141 C88 C77 C102 C55 C110 C149 C95 C37 C39 C42 C99 C92">
    <cfRule type="expression" dxfId="219" priority="22" stopIfTrue="1">
      <formula>D31="nein"</formula>
    </cfRule>
  </conditionalFormatting>
  <conditionalFormatting sqref="C33 C61 C89 C96 C111 C142:C143">
    <cfRule type="expression" dxfId="218" priority="23" stopIfTrue="1">
      <formula>D31="nein"</formula>
    </cfRule>
  </conditionalFormatting>
  <conditionalFormatting sqref="C147">
    <cfRule type="expression" dxfId="217" priority="24" stopIfTrue="1">
      <formula>D146="keine"</formula>
    </cfRule>
  </conditionalFormatting>
  <conditionalFormatting sqref="C144">
    <cfRule type="expression" dxfId="216" priority="25" stopIfTrue="1">
      <formula>D141="nein"</formula>
    </cfRule>
  </conditionalFormatting>
  <conditionalFormatting sqref="C152">
    <cfRule type="expression" dxfId="215" priority="26" stopIfTrue="1">
      <formula>$D$151="nein"</formula>
    </cfRule>
  </conditionalFormatting>
  <conditionalFormatting sqref="C155:C156">
    <cfRule type="expression" dxfId="214" priority="28" stopIfTrue="1">
      <formula>$D$154="nein"</formula>
    </cfRule>
  </conditionalFormatting>
  <conditionalFormatting sqref="C137">
    <cfRule type="expression" dxfId="213" priority="29" stopIfTrue="1">
      <formula>$D$136="nein"</formula>
    </cfRule>
  </conditionalFormatting>
  <conditionalFormatting sqref="D160">
    <cfRule type="expression" dxfId="212" priority="30" stopIfTrue="1">
      <formula>$D$160=""</formula>
    </cfRule>
  </conditionalFormatting>
  <conditionalFormatting sqref="D159">
    <cfRule type="expression" dxfId="211" priority="31" stopIfTrue="1">
      <formula>$D$159=""</formula>
    </cfRule>
  </conditionalFormatting>
  <conditionalFormatting sqref="D157">
    <cfRule type="expression" dxfId="210" priority="32" stopIfTrue="1">
      <formula>$D$157=""</formula>
    </cfRule>
  </conditionalFormatting>
  <conditionalFormatting sqref="D154">
    <cfRule type="expression" dxfId="209" priority="33" stopIfTrue="1">
      <formula>$D$154=""</formula>
    </cfRule>
  </conditionalFormatting>
  <conditionalFormatting sqref="D153">
    <cfRule type="expression" dxfId="208" priority="34" stopIfTrue="1">
      <formula>$D$153=""</formula>
    </cfRule>
  </conditionalFormatting>
  <conditionalFormatting sqref="D151">
    <cfRule type="expression" dxfId="207" priority="35" stopIfTrue="1">
      <formula>$D$151=""</formula>
    </cfRule>
  </conditionalFormatting>
  <conditionalFormatting sqref="D146">
    <cfRule type="expression" dxfId="206" priority="36" stopIfTrue="1">
      <formula>$D$146=""</formula>
    </cfRule>
  </conditionalFormatting>
  <conditionalFormatting sqref="D148">
    <cfRule type="expression" dxfId="205" priority="37" stopIfTrue="1">
      <formula>$D$148=""</formula>
    </cfRule>
  </conditionalFormatting>
  <conditionalFormatting sqref="D144">
    <cfRule type="expression" dxfId="204" priority="38" stopIfTrue="1">
      <formula>$D$144=""</formula>
    </cfRule>
  </conditionalFormatting>
  <conditionalFormatting sqref="D143">
    <cfRule type="expression" dxfId="203" priority="39" stopIfTrue="1">
      <formula>$D$143=""</formula>
    </cfRule>
  </conditionalFormatting>
  <conditionalFormatting sqref="D140">
    <cfRule type="expression" dxfId="202" priority="40" stopIfTrue="1">
      <formula>$D$140=""</formula>
    </cfRule>
  </conditionalFormatting>
  <conditionalFormatting sqref="D139">
    <cfRule type="expression" dxfId="201" priority="41" stopIfTrue="1">
      <formula>$D$139=""</formula>
    </cfRule>
  </conditionalFormatting>
  <conditionalFormatting sqref="D138">
    <cfRule type="expression" dxfId="200" priority="42" stopIfTrue="1">
      <formula>$D$138=""</formula>
    </cfRule>
  </conditionalFormatting>
  <conditionalFormatting sqref="D136">
    <cfRule type="expression" dxfId="199" priority="43" stopIfTrue="1">
      <formula>$D$136=""</formula>
    </cfRule>
  </conditionalFormatting>
  <conditionalFormatting sqref="D135">
    <cfRule type="expression" dxfId="198" priority="44" stopIfTrue="1">
      <formula>$D$135=""</formula>
    </cfRule>
  </conditionalFormatting>
  <conditionalFormatting sqref="D137">
    <cfRule type="expression" dxfId="197" priority="45" stopIfTrue="1">
      <formula>$D$136="nein"</formula>
    </cfRule>
    <cfRule type="expression" dxfId="196" priority="46" stopIfTrue="1">
      <formula>$D$137=""</formula>
    </cfRule>
  </conditionalFormatting>
  <conditionalFormatting sqref="D141">
    <cfRule type="expression" dxfId="195" priority="47" stopIfTrue="1">
      <formula>$D$140="nein"</formula>
    </cfRule>
    <cfRule type="expression" dxfId="194" priority="48" stopIfTrue="1">
      <formula>$D$141=""</formula>
    </cfRule>
  </conditionalFormatting>
  <conditionalFormatting sqref="D142">
    <cfRule type="expression" dxfId="193" priority="49" stopIfTrue="1">
      <formula>$D$140="nein"</formula>
    </cfRule>
    <cfRule type="expression" dxfId="192" priority="50" stopIfTrue="1">
      <formula>$D$142=""</formula>
    </cfRule>
  </conditionalFormatting>
  <conditionalFormatting sqref="D147">
    <cfRule type="expression" dxfId="191" priority="51" stopIfTrue="1">
      <formula>$D$146="keine"</formula>
    </cfRule>
    <cfRule type="expression" dxfId="190" priority="52" stopIfTrue="1">
      <formula>$D$147=""</formula>
    </cfRule>
  </conditionalFormatting>
  <conditionalFormatting sqref="D149">
    <cfRule type="expression" dxfId="189" priority="53" stopIfTrue="1">
      <formula>$D$148="nein"</formula>
    </cfRule>
    <cfRule type="expression" dxfId="188" priority="54" stopIfTrue="1">
      <formula>$D$149=""</formula>
    </cfRule>
  </conditionalFormatting>
  <conditionalFormatting sqref="D152">
    <cfRule type="expression" dxfId="187" priority="55" stopIfTrue="1">
      <formula>$D$151="nein"</formula>
    </cfRule>
    <cfRule type="expression" dxfId="186" priority="56" stopIfTrue="1">
      <formula>$D$152=""</formula>
    </cfRule>
  </conditionalFormatting>
  <conditionalFormatting sqref="B137 E137:G137">
    <cfRule type="expression" dxfId="185" priority="69" stopIfTrue="1">
      <formula>$D$136="nein"</formula>
    </cfRule>
  </conditionalFormatting>
  <conditionalFormatting sqref="B141:B142 E141:G142">
    <cfRule type="expression" dxfId="184" priority="70" stopIfTrue="1">
      <formula>$D$140="nein"</formula>
    </cfRule>
  </conditionalFormatting>
  <conditionalFormatting sqref="F147:G147 B147">
    <cfRule type="expression" dxfId="183" priority="71" stopIfTrue="1">
      <formula>$D$146="keine"</formula>
    </cfRule>
  </conditionalFormatting>
  <conditionalFormatting sqref="B149 E149:G149">
    <cfRule type="expression" dxfId="182" priority="72" stopIfTrue="1">
      <formula>$D$148="nein"</formula>
    </cfRule>
  </conditionalFormatting>
  <conditionalFormatting sqref="B152 E152:G152">
    <cfRule type="expression" dxfId="181" priority="73" stopIfTrue="1">
      <formula>$D$151="nein"</formula>
    </cfRule>
  </conditionalFormatting>
  <conditionalFormatting sqref="D155">
    <cfRule type="expression" dxfId="180" priority="75" stopIfTrue="1">
      <formula>$D$154="nein"</formula>
    </cfRule>
    <cfRule type="expression" dxfId="179" priority="76" stopIfTrue="1">
      <formula>$D$155=""</formula>
    </cfRule>
  </conditionalFormatting>
  <conditionalFormatting sqref="D156">
    <cfRule type="expression" dxfId="178" priority="77" stopIfTrue="1">
      <formula>$D$154="nein"</formula>
    </cfRule>
    <cfRule type="expression" dxfId="177" priority="78" stopIfTrue="1">
      <formula>$D$156=""</formula>
    </cfRule>
  </conditionalFormatting>
  <conditionalFormatting sqref="B155:B156 E155:G156">
    <cfRule type="expression" dxfId="176" priority="79" stopIfTrue="1">
      <formula>$D$154="nein"</formula>
    </cfRule>
  </conditionalFormatting>
  <conditionalFormatting sqref="D134">
    <cfRule type="expression" dxfId="175" priority="80" stopIfTrue="1">
      <formula>$D$134=""</formula>
    </cfRule>
  </conditionalFormatting>
  <conditionalFormatting sqref="D133">
    <cfRule type="expression" dxfId="174" priority="81" stopIfTrue="1">
      <formula>$D$133=""</formula>
    </cfRule>
  </conditionalFormatting>
  <conditionalFormatting sqref="D132">
    <cfRule type="expression" dxfId="173" priority="82" stopIfTrue="1">
      <formula>$D$132=""</formula>
    </cfRule>
  </conditionalFormatting>
  <conditionalFormatting sqref="D131">
    <cfRule type="expression" dxfId="172" priority="83" stopIfTrue="1">
      <formula>$D$131=""</formula>
    </cfRule>
  </conditionalFormatting>
  <conditionalFormatting sqref="D105">
    <cfRule type="expression" dxfId="171" priority="85" stopIfTrue="1">
      <formula>$D$105=""</formula>
    </cfRule>
  </conditionalFormatting>
  <conditionalFormatting sqref="D106">
    <cfRule type="expression" dxfId="170" priority="86" stopIfTrue="1">
      <formula>$D$106=""</formula>
    </cfRule>
  </conditionalFormatting>
  <conditionalFormatting sqref="D107">
    <cfRule type="expression" dxfId="169" priority="87" stopIfTrue="1">
      <formula>$D$107=""</formula>
    </cfRule>
  </conditionalFormatting>
  <conditionalFormatting sqref="D108">
    <cfRule type="expression" dxfId="168" priority="88" stopIfTrue="1">
      <formula>$D$108=""</formula>
    </cfRule>
  </conditionalFormatting>
  <conditionalFormatting sqref="D109">
    <cfRule type="expression" dxfId="167" priority="89" stopIfTrue="1">
      <formula>$D$109=""</formula>
    </cfRule>
  </conditionalFormatting>
  <conditionalFormatting sqref="D112">
    <cfRule type="expression" dxfId="166" priority="90" stopIfTrue="1">
      <formula>$D$112=""</formula>
    </cfRule>
  </conditionalFormatting>
  <conditionalFormatting sqref="D113">
    <cfRule type="expression" dxfId="165" priority="91" stopIfTrue="1">
      <formula>$D$113=""</formula>
    </cfRule>
  </conditionalFormatting>
  <conditionalFormatting sqref="D115:D116">
    <cfRule type="expression" dxfId="164" priority="92" stopIfTrue="1">
      <formula>$D$115=""</formula>
    </cfRule>
  </conditionalFormatting>
  <conditionalFormatting sqref="D117">
    <cfRule type="expression" dxfId="163" priority="93" stopIfTrue="1">
      <formula>$D$117=""</formula>
    </cfRule>
  </conditionalFormatting>
  <conditionalFormatting sqref="D120">
    <cfRule type="expression" dxfId="162" priority="94" stopIfTrue="1">
      <formula>$D$120=""</formula>
    </cfRule>
  </conditionalFormatting>
  <conditionalFormatting sqref="D121">
    <cfRule type="expression" dxfId="161" priority="95" stopIfTrue="1">
      <formula>$D$121=""</formula>
    </cfRule>
  </conditionalFormatting>
  <conditionalFormatting sqref="D122">
    <cfRule type="expression" dxfId="160" priority="97" stopIfTrue="1">
      <formula>$D$122=""</formula>
    </cfRule>
  </conditionalFormatting>
  <conditionalFormatting sqref="D110">
    <cfRule type="expression" dxfId="159" priority="98" stopIfTrue="1">
      <formula>$D$109="nein"</formula>
    </cfRule>
    <cfRule type="expression" dxfId="158" priority="99" stopIfTrue="1">
      <formula>$D$110=""</formula>
    </cfRule>
  </conditionalFormatting>
  <conditionalFormatting sqref="D111">
    <cfRule type="expression" dxfId="157" priority="100" stopIfTrue="1">
      <formula>$D$109="nein"</formula>
    </cfRule>
    <cfRule type="expression" dxfId="156" priority="101" stopIfTrue="1">
      <formula>$D$111=""</formula>
    </cfRule>
  </conditionalFormatting>
  <conditionalFormatting sqref="D118:D119">
    <cfRule type="expression" dxfId="155" priority="103" stopIfTrue="1">
      <formula>$D$118=""</formula>
    </cfRule>
  </conditionalFormatting>
  <conditionalFormatting sqref="D123">
    <cfRule type="expression" dxfId="154" priority="104" stopIfTrue="1">
      <formula>$D$122="nein"</formula>
    </cfRule>
    <cfRule type="expression" dxfId="153" priority="105" stopIfTrue="1">
      <formula>$D$123=""</formula>
    </cfRule>
  </conditionalFormatting>
  <conditionalFormatting sqref="B110:B111 E110:G111">
    <cfRule type="expression" dxfId="152" priority="106" stopIfTrue="1">
      <formula>$D$109="nein"</formula>
    </cfRule>
  </conditionalFormatting>
  <conditionalFormatting sqref="B123 E123:G123">
    <cfRule type="expression" dxfId="151" priority="108" stopIfTrue="1">
      <formula>$D$122="nein"</formula>
    </cfRule>
  </conditionalFormatting>
  <conditionalFormatting sqref="B125:C129 E125:G126 E128:G129 E127:F127">
    <cfRule type="expression" dxfId="150" priority="109" stopIfTrue="1">
      <formula>OR($I$124="Spediteur",$I$124="Zollagent",$I$124="Lagerhalter",$I$124="Importeur")</formula>
    </cfRule>
  </conditionalFormatting>
  <conditionalFormatting sqref="C78:C79">
    <cfRule type="expression" dxfId="149" priority="110" stopIfTrue="1">
      <formula>$D$76="nein"</formula>
    </cfRule>
  </conditionalFormatting>
  <conditionalFormatting sqref="C71:C73">
    <cfRule type="expression" dxfId="148" priority="111" stopIfTrue="1">
      <formula>$D$70="nein"</formula>
    </cfRule>
  </conditionalFormatting>
  <conditionalFormatting sqref="C97">
    <cfRule type="expression" dxfId="147" priority="112" stopIfTrue="1">
      <formula>$D$94="nein"</formula>
    </cfRule>
  </conditionalFormatting>
  <conditionalFormatting sqref="D64">
    <cfRule type="expression" dxfId="146" priority="113" stopIfTrue="1">
      <formula>$D$64=""</formula>
    </cfRule>
  </conditionalFormatting>
  <conditionalFormatting sqref="D65">
    <cfRule type="expression" dxfId="145" priority="114" stopIfTrue="1">
      <formula>$D$65=""</formula>
    </cfRule>
  </conditionalFormatting>
  <conditionalFormatting sqref="D66">
    <cfRule type="expression" dxfId="144" priority="115" stopIfTrue="1">
      <formula>$D$66=""</formula>
    </cfRule>
  </conditionalFormatting>
  <conditionalFormatting sqref="D67">
    <cfRule type="expression" dxfId="143" priority="116" stopIfTrue="1">
      <formula>$D$67=""</formula>
    </cfRule>
  </conditionalFormatting>
  <conditionalFormatting sqref="D69">
    <cfRule type="expression" dxfId="142" priority="117" stopIfTrue="1">
      <formula>$D$69=""</formula>
    </cfRule>
  </conditionalFormatting>
  <conditionalFormatting sqref="D70">
    <cfRule type="expression" dxfId="141" priority="118" stopIfTrue="1">
      <formula>$D$70=""</formula>
    </cfRule>
  </conditionalFormatting>
  <conditionalFormatting sqref="D75">
    <cfRule type="expression" dxfId="140" priority="119" stopIfTrue="1">
      <formula>$D$75=""</formula>
    </cfRule>
  </conditionalFormatting>
  <conditionalFormatting sqref="D76">
    <cfRule type="expression" dxfId="139" priority="120" stopIfTrue="1">
      <formula>$D$76=""</formula>
    </cfRule>
  </conditionalFormatting>
  <conditionalFormatting sqref="D80">
    <cfRule type="expression" dxfId="138" priority="121" stopIfTrue="1">
      <formula>$D$80=""</formula>
    </cfRule>
  </conditionalFormatting>
  <conditionalFormatting sqref="D81">
    <cfRule type="expression" dxfId="137" priority="122" stopIfTrue="1">
      <formula>$D$81=""</formula>
    </cfRule>
  </conditionalFormatting>
  <conditionalFormatting sqref="D82">
    <cfRule type="expression" dxfId="136" priority="123" stopIfTrue="1">
      <formula>$D$82=""</formula>
    </cfRule>
  </conditionalFormatting>
  <conditionalFormatting sqref="D83">
    <cfRule type="expression" dxfId="135" priority="124" stopIfTrue="1">
      <formula>$D$83=""</formula>
    </cfRule>
  </conditionalFormatting>
  <conditionalFormatting sqref="D84">
    <cfRule type="expression" dxfId="134" priority="125" stopIfTrue="1">
      <formula>$D$84=""</formula>
    </cfRule>
  </conditionalFormatting>
  <conditionalFormatting sqref="D85">
    <cfRule type="expression" dxfId="133" priority="126" stopIfTrue="1">
      <formula>$D$85=""</formula>
    </cfRule>
  </conditionalFormatting>
  <conditionalFormatting sqref="D86">
    <cfRule type="expression" dxfId="132" priority="127" stopIfTrue="1">
      <formula>$D$86=""</formula>
    </cfRule>
  </conditionalFormatting>
  <conditionalFormatting sqref="D87">
    <cfRule type="expression" dxfId="131" priority="128" stopIfTrue="1">
      <formula>$D$87=""</formula>
    </cfRule>
  </conditionalFormatting>
  <conditionalFormatting sqref="D91">
    <cfRule type="expression" dxfId="130" priority="129" stopIfTrue="1">
      <formula>$D$91=""</formula>
    </cfRule>
  </conditionalFormatting>
  <conditionalFormatting sqref="D93">
    <cfRule type="expression" dxfId="129" priority="130" stopIfTrue="1">
      <formula>$D$93=""</formula>
    </cfRule>
  </conditionalFormatting>
  <conditionalFormatting sqref="D94">
    <cfRule type="expression" dxfId="128" priority="131" stopIfTrue="1">
      <formula>$D$94=""</formula>
    </cfRule>
  </conditionalFormatting>
  <conditionalFormatting sqref="D99">
    <cfRule type="expression" dxfId="127" priority="132" stopIfTrue="1">
      <formula>$D$99=""</formula>
    </cfRule>
  </conditionalFormatting>
  <conditionalFormatting sqref="D101">
    <cfRule type="expression" dxfId="126" priority="133" stopIfTrue="1">
      <formula>$D$101=""</formula>
    </cfRule>
  </conditionalFormatting>
  <conditionalFormatting sqref="D103">
    <cfRule type="expression" dxfId="125" priority="134" stopIfTrue="1">
      <formula>$D$103=""</formula>
    </cfRule>
  </conditionalFormatting>
  <conditionalFormatting sqref="D68">
    <cfRule type="expression" dxfId="124" priority="136" stopIfTrue="1">
      <formula>$D$67="nein"</formula>
    </cfRule>
    <cfRule type="expression" dxfId="123" priority="137" stopIfTrue="1">
      <formula>$D$68=""</formula>
    </cfRule>
  </conditionalFormatting>
  <conditionalFormatting sqref="D71:D73">
    <cfRule type="expression" dxfId="122" priority="138" stopIfTrue="1">
      <formula>$D$70="nein"</formula>
    </cfRule>
    <cfRule type="expression" dxfId="121" priority="139" stopIfTrue="1">
      <formula>$D$71=""</formula>
    </cfRule>
  </conditionalFormatting>
  <conditionalFormatting sqref="D77">
    <cfRule type="expression" dxfId="120" priority="140" stopIfTrue="1">
      <formula>$D$76="nein"</formula>
    </cfRule>
    <cfRule type="expression" dxfId="119" priority="141" stopIfTrue="1">
      <formula>$D$77=""</formula>
    </cfRule>
  </conditionalFormatting>
  <conditionalFormatting sqref="D78">
    <cfRule type="expression" dxfId="118" priority="142" stopIfTrue="1">
      <formula>$D$76="nein"</formula>
    </cfRule>
    <cfRule type="expression" dxfId="117" priority="143" stopIfTrue="1">
      <formula>$D$78=""</formula>
    </cfRule>
  </conditionalFormatting>
  <conditionalFormatting sqref="D79">
    <cfRule type="expression" dxfId="116" priority="144" stopIfTrue="1">
      <formula>$D$76="nein"</formula>
    </cfRule>
    <cfRule type="expression" dxfId="115" priority="145" stopIfTrue="1">
      <formula>$D$79=""</formula>
    </cfRule>
  </conditionalFormatting>
  <conditionalFormatting sqref="D88">
    <cfRule type="expression" dxfId="114" priority="146" stopIfTrue="1">
      <formula>$D$87="nein"</formula>
    </cfRule>
    <cfRule type="expression" dxfId="113" priority="147" stopIfTrue="1">
      <formula>$D$88=""</formula>
    </cfRule>
  </conditionalFormatting>
  <conditionalFormatting sqref="D89">
    <cfRule type="expression" dxfId="112" priority="148" stopIfTrue="1">
      <formula>$D$87="nein"</formula>
    </cfRule>
    <cfRule type="expression" dxfId="111" priority="149" stopIfTrue="1">
      <formula>$D$89=""</formula>
    </cfRule>
  </conditionalFormatting>
  <conditionalFormatting sqref="D92">
    <cfRule type="expression" dxfId="110" priority="150" stopIfTrue="1">
      <formula>$D$91="nein"</formula>
    </cfRule>
    <cfRule type="expression" dxfId="109" priority="151" stopIfTrue="1">
      <formula>$D$92=""</formula>
    </cfRule>
  </conditionalFormatting>
  <conditionalFormatting sqref="D95">
    <cfRule type="expression" dxfId="108" priority="152" stopIfTrue="1">
      <formula>$D$94="nein"</formula>
    </cfRule>
    <cfRule type="expression" dxfId="107" priority="153" stopIfTrue="1">
      <formula>$D$95=""</formula>
    </cfRule>
  </conditionalFormatting>
  <conditionalFormatting sqref="D96">
    <cfRule type="expression" dxfId="106" priority="154" stopIfTrue="1">
      <formula>$D$94="nein"</formula>
    </cfRule>
    <cfRule type="expression" dxfId="105" priority="155" stopIfTrue="1">
      <formula>$D$96=""</formula>
    </cfRule>
  </conditionalFormatting>
  <conditionalFormatting sqref="D97">
    <cfRule type="expression" dxfId="104" priority="156" stopIfTrue="1">
      <formula>$D$94="nein"</formula>
    </cfRule>
    <cfRule type="expression" dxfId="103" priority="157" stopIfTrue="1">
      <formula>$D$97=""</formula>
    </cfRule>
  </conditionalFormatting>
  <conditionalFormatting sqref="D102">
    <cfRule type="expression" dxfId="102" priority="158" stopIfTrue="1">
      <formula>$D$101="nein"</formula>
    </cfRule>
    <cfRule type="expression" dxfId="101" priority="159" stopIfTrue="1">
      <formula>$D$102=""</formula>
    </cfRule>
  </conditionalFormatting>
  <conditionalFormatting sqref="F68 B68">
    <cfRule type="expression" dxfId="100" priority="160" stopIfTrue="1">
      <formula>$D$67="nein"</formula>
    </cfRule>
  </conditionalFormatting>
  <conditionalFormatting sqref="B71:B73 E71:G73">
    <cfRule type="expression" dxfId="99" priority="161" stopIfTrue="1">
      <formula>$D$70="nein"</formula>
    </cfRule>
  </conditionalFormatting>
  <conditionalFormatting sqref="B77:B79 E77:G79">
    <cfRule type="expression" dxfId="98" priority="162" stopIfTrue="1">
      <formula>$D$76="nein"</formula>
    </cfRule>
  </conditionalFormatting>
  <conditionalFormatting sqref="B88:B89 E88:F89">
    <cfRule type="expression" dxfId="97" priority="163" stopIfTrue="1">
      <formula>$D$87="nein"</formula>
    </cfRule>
  </conditionalFormatting>
  <conditionalFormatting sqref="B92 E92:G92">
    <cfRule type="expression" dxfId="96" priority="164" stopIfTrue="1">
      <formula>$D$91="nein"</formula>
    </cfRule>
  </conditionalFormatting>
  <conditionalFormatting sqref="B95:B97 E95:G97">
    <cfRule type="expression" dxfId="95" priority="165" stopIfTrue="1">
      <formula>$D$94="nein"</formula>
    </cfRule>
  </conditionalFormatting>
  <conditionalFormatting sqref="B98 E98:G98">
    <cfRule type="expression" dxfId="94" priority="166" stopIfTrue="1">
      <formula>OR($D$94="nein",$D$97="nein")</formula>
    </cfRule>
  </conditionalFormatting>
  <conditionalFormatting sqref="D98">
    <cfRule type="expression" dxfId="93" priority="167" stopIfTrue="1">
      <formula>OR($D$94="nein",$D$97="nein")</formula>
    </cfRule>
    <cfRule type="expression" dxfId="92" priority="168" stopIfTrue="1">
      <formula>$D$98=""</formula>
    </cfRule>
  </conditionalFormatting>
  <conditionalFormatting sqref="C98">
    <cfRule type="expression" dxfId="91" priority="169" stopIfTrue="1">
      <formula>OR($D$94="nein",$D$97="nein")</formula>
    </cfRule>
  </conditionalFormatting>
  <conditionalFormatting sqref="B102 E102:G102">
    <cfRule type="expression" dxfId="90" priority="170" stopIfTrue="1">
      <formula>$D$101="nein"</formula>
    </cfRule>
  </conditionalFormatting>
  <conditionalFormatting sqref="D58">
    <cfRule type="expression" dxfId="89" priority="171" stopIfTrue="1">
      <formula>$D$58=""</formula>
    </cfRule>
  </conditionalFormatting>
  <conditionalFormatting sqref="D59">
    <cfRule type="expression" dxfId="88" priority="172" stopIfTrue="1">
      <formula>$D$59=""</formula>
    </cfRule>
  </conditionalFormatting>
  <conditionalFormatting sqref="D62">
    <cfRule type="expression" dxfId="87" priority="173" stopIfTrue="1">
      <formula>$D$62=""</formula>
    </cfRule>
  </conditionalFormatting>
  <conditionalFormatting sqref="D63">
    <cfRule type="expression" dxfId="86" priority="174" stopIfTrue="1">
      <formula>$D$63=""</formula>
    </cfRule>
  </conditionalFormatting>
  <conditionalFormatting sqref="D60">
    <cfRule type="expression" dxfId="85" priority="175" stopIfTrue="1">
      <formula>$D$59="nein"</formula>
    </cfRule>
    <cfRule type="expression" dxfId="84" priority="176" stopIfTrue="1">
      <formula>$D$60=""</formula>
    </cfRule>
  </conditionalFormatting>
  <conditionalFormatting sqref="D61">
    <cfRule type="expression" dxfId="83" priority="177" stopIfTrue="1">
      <formula>$D$59="nein"</formula>
    </cfRule>
    <cfRule type="expression" dxfId="82" priority="178" stopIfTrue="1">
      <formula>$D$61=""</formula>
    </cfRule>
  </conditionalFormatting>
  <conditionalFormatting sqref="B60:B61 E60:F61">
    <cfRule type="expression" dxfId="81" priority="179" stopIfTrue="1">
      <formula>$D$59="nein"</formula>
    </cfRule>
  </conditionalFormatting>
  <conditionalFormatting sqref="D53">
    <cfRule type="expression" dxfId="80" priority="180" stopIfTrue="1">
      <formula>$D$53=""</formula>
    </cfRule>
  </conditionalFormatting>
  <conditionalFormatting sqref="D54">
    <cfRule type="expression" dxfId="79" priority="181" stopIfTrue="1">
      <formula>$D$54=""</formula>
    </cfRule>
  </conditionalFormatting>
  <conditionalFormatting sqref="D56">
    <cfRule type="expression" dxfId="78" priority="182" stopIfTrue="1">
      <formula>$D$56=""</formula>
    </cfRule>
  </conditionalFormatting>
  <conditionalFormatting sqref="D57">
    <cfRule type="expression" dxfId="77" priority="183" stopIfTrue="1">
      <formula>$D$57=""</formula>
    </cfRule>
  </conditionalFormatting>
  <conditionalFormatting sqref="D55">
    <cfRule type="expression" dxfId="76" priority="184" stopIfTrue="1">
      <formula>$D$54="nein"</formula>
    </cfRule>
    <cfRule type="expression" dxfId="75" priority="185" stopIfTrue="1">
      <formula>$D$55=""</formula>
    </cfRule>
  </conditionalFormatting>
  <conditionalFormatting sqref="B55 E55:F55">
    <cfRule type="expression" dxfId="74" priority="186" stopIfTrue="1">
      <formula>$D$54="nein"</formula>
    </cfRule>
  </conditionalFormatting>
  <conditionalFormatting sqref="D46">
    <cfRule type="expression" dxfId="73" priority="187" stopIfTrue="1">
      <formula>$D$46=""</formula>
    </cfRule>
  </conditionalFormatting>
  <conditionalFormatting sqref="D47">
    <cfRule type="expression" dxfId="72" priority="188" stopIfTrue="1">
      <formula>$D$47=""</formula>
    </cfRule>
  </conditionalFormatting>
  <conditionalFormatting sqref="D48">
    <cfRule type="expression" dxfId="71" priority="189" stopIfTrue="1">
      <formula>$D$48=""</formula>
    </cfRule>
  </conditionalFormatting>
  <conditionalFormatting sqref="D49">
    <cfRule type="expression" dxfId="70" priority="190" stopIfTrue="1">
      <formula>$D$49=""</formula>
    </cfRule>
  </conditionalFormatting>
  <conditionalFormatting sqref="D51">
    <cfRule type="expression" dxfId="69" priority="191" stopIfTrue="1">
      <formula>$D$51=""</formula>
    </cfRule>
  </conditionalFormatting>
  <conditionalFormatting sqref="D52">
    <cfRule type="expression" dxfId="68" priority="192" stopIfTrue="1">
      <formula>$D$52=""</formula>
    </cfRule>
  </conditionalFormatting>
  <conditionalFormatting sqref="D50">
    <cfRule type="expression" dxfId="67" priority="193" stopIfTrue="1">
      <formula>$D$49="nein"</formula>
    </cfRule>
    <cfRule type="expression" dxfId="66" priority="194" stopIfTrue="1">
      <formula>$D$50=""</formula>
    </cfRule>
  </conditionalFormatting>
  <conditionalFormatting sqref="B50 E50:G50">
    <cfRule type="expression" dxfId="65" priority="195" stopIfTrue="1">
      <formula>$D$49="nein"</formula>
    </cfRule>
  </conditionalFormatting>
  <conditionalFormatting sqref="C35">
    <cfRule type="expression" dxfId="64" priority="196" stopIfTrue="1">
      <formula>$D$34="keine"</formula>
    </cfRule>
  </conditionalFormatting>
  <conditionalFormatting sqref="D26:D27">
    <cfRule type="expression" dxfId="63" priority="197" stopIfTrue="1">
      <formula>$D$26=""</formula>
    </cfRule>
  </conditionalFormatting>
  <conditionalFormatting sqref="D29">
    <cfRule type="expression" dxfId="62" priority="198" stopIfTrue="1">
      <formula>$D$29=""</formula>
    </cfRule>
  </conditionalFormatting>
  <conditionalFormatting sqref="D30">
    <cfRule type="expression" dxfId="61" priority="199" stopIfTrue="1">
      <formula>$D$30=""</formula>
    </cfRule>
  </conditionalFormatting>
  <conditionalFormatting sqref="D31">
    <cfRule type="expression" dxfId="60" priority="200" stopIfTrue="1">
      <formula>$D$31=""</formula>
    </cfRule>
  </conditionalFormatting>
  <conditionalFormatting sqref="D34">
    <cfRule type="expression" dxfId="59" priority="201" stopIfTrue="1">
      <formula>$D$34=""</formula>
    </cfRule>
  </conditionalFormatting>
  <conditionalFormatting sqref="D36">
    <cfRule type="expression" dxfId="58" priority="202" stopIfTrue="1">
      <formula>$D$36=""</formula>
    </cfRule>
  </conditionalFormatting>
  <conditionalFormatting sqref="D38">
    <cfRule type="expression" dxfId="57" priority="203" stopIfTrue="1">
      <formula>$D$38=""</formula>
    </cfRule>
  </conditionalFormatting>
  <conditionalFormatting sqref="D40">
    <cfRule type="expression" dxfId="56" priority="204" stopIfTrue="1">
      <formula>$D$40=""</formula>
    </cfRule>
  </conditionalFormatting>
  <conditionalFormatting sqref="D41">
    <cfRule type="expression" dxfId="55" priority="205" stopIfTrue="1">
      <formula>$D$41=""</formula>
    </cfRule>
  </conditionalFormatting>
  <conditionalFormatting sqref="D32">
    <cfRule type="expression" dxfId="54" priority="206" stopIfTrue="1">
      <formula>$D$31="nein"</formula>
    </cfRule>
    <cfRule type="expression" dxfId="53" priority="207" stopIfTrue="1">
      <formula>$D$32=""</formula>
    </cfRule>
  </conditionalFormatting>
  <conditionalFormatting sqref="D33">
    <cfRule type="expression" dxfId="52" priority="208" stopIfTrue="1">
      <formula>$D$31="nein"</formula>
    </cfRule>
    <cfRule type="expression" dxfId="51" priority="209" stopIfTrue="1">
      <formula>$D$33=""</formula>
    </cfRule>
  </conditionalFormatting>
  <conditionalFormatting sqref="D35">
    <cfRule type="expression" dxfId="50" priority="210" stopIfTrue="1">
      <formula>$D$34="keine"</formula>
    </cfRule>
    <cfRule type="expression" dxfId="49" priority="211" stopIfTrue="1">
      <formula>$D$35=""</formula>
    </cfRule>
  </conditionalFormatting>
  <conditionalFormatting sqref="D37">
    <cfRule type="expression" dxfId="48" priority="212" stopIfTrue="1">
      <formula>$D$36="nein"</formula>
    </cfRule>
    <cfRule type="expression" dxfId="47" priority="213" stopIfTrue="1">
      <formula>$D$37=""</formula>
    </cfRule>
  </conditionalFormatting>
  <conditionalFormatting sqref="D39">
    <cfRule type="expression" dxfId="46" priority="214" stopIfTrue="1">
      <formula>$D$38="nein"</formula>
    </cfRule>
    <cfRule type="expression" dxfId="45" priority="215" stopIfTrue="1">
      <formula>$D$39=""</formula>
    </cfRule>
  </conditionalFormatting>
  <conditionalFormatting sqref="D42">
    <cfRule type="expression" dxfId="44" priority="216" stopIfTrue="1">
      <formula>$D$41="nein"</formula>
    </cfRule>
    <cfRule type="expression" dxfId="43" priority="217" stopIfTrue="1">
      <formula>$D$42=""</formula>
    </cfRule>
  </conditionalFormatting>
  <conditionalFormatting sqref="C43">
    <cfRule type="expression" dxfId="42" priority="218" stopIfTrue="1">
      <formula>$D$41="nein"</formula>
    </cfRule>
  </conditionalFormatting>
  <conditionalFormatting sqref="D43">
    <cfRule type="expression" dxfId="41" priority="219" stopIfTrue="1">
      <formula>$D$41="nein"</formula>
    </cfRule>
    <cfRule type="expression" dxfId="40" priority="220" stopIfTrue="1">
      <formula>$D$43=""</formula>
    </cfRule>
  </conditionalFormatting>
  <conditionalFormatting sqref="C44">
    <cfRule type="expression" dxfId="39" priority="221" stopIfTrue="1">
      <formula>$D$41="nein"</formula>
    </cfRule>
    <cfRule type="expression" dxfId="38" priority="222" stopIfTrue="1">
      <formula>$D$43="nein"</formula>
    </cfRule>
  </conditionalFormatting>
  <conditionalFormatting sqref="D44">
    <cfRule type="expression" dxfId="37" priority="223" stopIfTrue="1">
      <formula>OR($D$41="nein",$D$43="nein")</formula>
    </cfRule>
    <cfRule type="expression" dxfId="36" priority="224" stopIfTrue="1">
      <formula>$D$44=""</formula>
    </cfRule>
  </conditionalFormatting>
  <conditionalFormatting sqref="D28">
    <cfRule type="expression" dxfId="35" priority="225" stopIfTrue="1">
      <formula>$D$26="keine (ISO, ISPS)"</formula>
    </cfRule>
    <cfRule type="expression" dxfId="34" priority="226" stopIfTrue="1">
      <formula>$D$28=""</formula>
    </cfRule>
  </conditionalFormatting>
  <conditionalFormatting sqref="B32:B33 E33:G33 F32:G32">
    <cfRule type="expression" dxfId="33" priority="227" stopIfTrue="1">
      <formula>$D$31="nein"</formula>
    </cfRule>
  </conditionalFormatting>
  <conditionalFormatting sqref="B35 E35:F35">
    <cfRule type="expression" dxfId="32" priority="228" stopIfTrue="1">
      <formula>$D$34="keine"</formula>
    </cfRule>
  </conditionalFormatting>
  <conditionalFormatting sqref="B37 E37:F37">
    <cfRule type="expression" dxfId="31" priority="229" stopIfTrue="1">
      <formula>$D$36="nein"</formula>
    </cfRule>
  </conditionalFormatting>
  <conditionalFormatting sqref="B39 E39:F39">
    <cfRule type="expression" dxfId="30" priority="230" stopIfTrue="1">
      <formula>$D$38="nein"</formula>
    </cfRule>
  </conditionalFormatting>
  <conditionalFormatting sqref="B42:B43 E42:G43">
    <cfRule type="expression" dxfId="29" priority="231" stopIfTrue="1">
      <formula>$D$41="nein"</formula>
    </cfRule>
  </conditionalFormatting>
  <conditionalFormatting sqref="B44 E44:G44">
    <cfRule type="expression" dxfId="28" priority="232" stopIfTrue="1">
      <formula>OR($D$41="nein",$D$43="nein")</formula>
    </cfRule>
  </conditionalFormatting>
  <conditionalFormatting sqref="D125">
    <cfRule type="expression" dxfId="27" priority="233" stopIfTrue="1">
      <formula>OR($I$124="Spediteur",$I$124="Zollagent",$I$124="Lagerhalter",$I$124="Importeur")</formula>
    </cfRule>
    <cfRule type="expression" dxfId="26" priority="234" stopIfTrue="1">
      <formula>$D$125=""</formula>
    </cfRule>
  </conditionalFormatting>
  <conditionalFormatting sqref="D126">
    <cfRule type="expression" dxfId="25" priority="235" stopIfTrue="1">
      <formula>OR($I$124="Spediteur",$I$124="Zollagent",$I$124="Lagerhalter",$I$124="Importeur")</formula>
    </cfRule>
    <cfRule type="expression" dxfId="24" priority="236" stopIfTrue="1">
      <formula>$D$126=""</formula>
    </cfRule>
  </conditionalFormatting>
  <conditionalFormatting sqref="D127">
    <cfRule type="expression" dxfId="23" priority="237" stopIfTrue="1">
      <formula>OR($I$124="Spediteur",$I$124="Zollagent",$I$124="Lagerhalter",$I$124="Importeur")</formula>
    </cfRule>
    <cfRule type="expression" dxfId="22" priority="238" stopIfTrue="1">
      <formula>$D$127=""</formula>
    </cfRule>
  </conditionalFormatting>
  <conditionalFormatting sqref="D128">
    <cfRule type="expression" dxfId="21" priority="239" stopIfTrue="1">
      <formula>OR($I$124="Spediteur",$I$124="Zollagent",$I$124="Lagerhalter",$I$124="Importeur")</formula>
    </cfRule>
    <cfRule type="expression" dxfId="20" priority="240" stopIfTrue="1">
      <formula>$D$128=""</formula>
    </cfRule>
  </conditionalFormatting>
  <conditionalFormatting sqref="D129">
    <cfRule type="expression" dxfId="19" priority="241" stopIfTrue="1">
      <formula>OR($I$124="Spediteur",$I$124="Zollagent",$I$124="Lagerhalter",$I$124="Importeur")</formula>
    </cfRule>
    <cfRule type="expression" dxfId="18" priority="242" stopIfTrue="1">
      <formula>$D$129=""</formula>
    </cfRule>
  </conditionalFormatting>
  <conditionalFormatting sqref="E68">
    <cfRule type="expression" dxfId="17" priority="243" stopIfTrue="1">
      <formula>$D$67="nein"</formula>
    </cfRule>
  </conditionalFormatting>
  <conditionalFormatting sqref="E147">
    <cfRule type="expression" dxfId="16" priority="244" stopIfTrue="1">
      <formula>$D$146="keine"</formula>
    </cfRule>
  </conditionalFormatting>
  <conditionalFormatting sqref="G37">
    <cfRule type="expression" dxfId="15" priority="21" stopIfTrue="1">
      <formula>$D$36="nein"</formula>
    </cfRule>
  </conditionalFormatting>
  <conditionalFormatting sqref="G39">
    <cfRule type="expression" dxfId="14" priority="20" stopIfTrue="1">
      <formula>$D$38="nein"</formula>
    </cfRule>
  </conditionalFormatting>
  <conditionalFormatting sqref="G136">
    <cfRule type="expression" dxfId="13" priority="19" stopIfTrue="1">
      <formula>OR($I$124="Spediteur",$I$124="Zollagent",$I$124="Lagerhalter",$I$124="Importeur")</formula>
    </cfRule>
  </conditionalFormatting>
  <conditionalFormatting sqref="G151">
    <cfRule type="expression" dxfId="12" priority="17" stopIfTrue="1">
      <formula>$D$148="nein"</formula>
    </cfRule>
  </conditionalFormatting>
  <conditionalFormatting sqref="B73:G73">
    <cfRule type="expression" dxfId="11" priority="12">
      <formula>$D$72="nein"</formula>
    </cfRule>
  </conditionalFormatting>
  <conditionalFormatting sqref="B86:G86">
    <cfRule type="expression" dxfId="10" priority="11">
      <formula>$D$85="keine"</formula>
    </cfRule>
  </conditionalFormatting>
  <conditionalFormatting sqref="B118:G118">
    <cfRule type="expression" dxfId="9" priority="10">
      <formula>$D$117="nein"</formula>
    </cfRule>
  </conditionalFormatting>
  <conditionalFormatting sqref="B118:C118">
    <cfRule type="expression" dxfId="8" priority="9">
      <formula>$D$117="nein"</formula>
    </cfRule>
  </conditionalFormatting>
  <conditionalFormatting sqref="B153">
    <cfRule type="expression" dxfId="7" priority="8" stopIfTrue="1">
      <formula>$D$151="nein"</formula>
    </cfRule>
  </conditionalFormatting>
  <conditionalFormatting sqref="E32">
    <cfRule type="expression" dxfId="6" priority="7">
      <formula>$D$31="nein"</formula>
    </cfRule>
  </conditionalFormatting>
  <conditionalFormatting sqref="G35">
    <cfRule type="expression" dxfId="5" priority="6">
      <formula>$D$34="keine"</formula>
    </cfRule>
  </conditionalFormatting>
  <conditionalFormatting sqref="F42">
    <cfRule type="expression" dxfId="4" priority="5">
      <formula>$D$41="nein"</formula>
    </cfRule>
  </conditionalFormatting>
  <conditionalFormatting sqref="G55">
    <cfRule type="expression" dxfId="3" priority="4" stopIfTrue="1">
      <formula>$D$54="nein"</formula>
    </cfRule>
  </conditionalFormatting>
  <conditionalFormatting sqref="G68">
    <cfRule type="expression" dxfId="2" priority="3" stopIfTrue="1">
      <formula>$D$67="nein"</formula>
    </cfRule>
  </conditionalFormatting>
  <conditionalFormatting sqref="G60:G61">
    <cfRule type="expression" dxfId="1" priority="2" stopIfTrue="1">
      <formula>$D$59="nein"</formula>
    </cfRule>
  </conditionalFormatting>
  <conditionalFormatting sqref="G88:G89">
    <cfRule type="expression" dxfId="0" priority="1" stopIfTrue="1">
      <formula>$D$87="nein"</formula>
    </cfRule>
  </conditionalFormatting>
  <dataValidations count="66">
    <dataValidation type="list" allowBlank="1" showInputMessage="1" showErrorMessage="1" sqref="D40" xr:uid="{00000000-0002-0000-0500-000000000000}">
      <formula1>"ja,nein"</formula1>
    </dataValidation>
    <dataValidation type="whole" allowBlank="1" showInputMessage="1" showErrorMessage="1" errorTitle="Anzahl" error="Bitte Ganzzahl eingeben resp. 0 für unbeschränkt" promptTitle="Hinweis" prompt="Bitte geben Sie eine Zahl zwischen 1 und 50 ein." sqref="D80" xr:uid="{00000000-0002-0000-0500-000001000000}">
      <formula1>0</formula1>
      <formula2>50</formula2>
    </dataValidation>
    <dataValidation type="list" allowBlank="1" showInputMessage="1" showErrorMessage="1" sqref="D96" xr:uid="{00000000-0002-0000-0500-000002000000}">
      <formula1>$I$96:$M$96</formula1>
    </dataValidation>
    <dataValidation type="list" allowBlank="1" showInputMessage="1" showErrorMessage="1" sqref="D33" xr:uid="{00000000-0002-0000-0500-000003000000}">
      <formula1>$I$33:$K$33</formula1>
    </dataValidation>
    <dataValidation type="list" allowBlank="1" showInputMessage="1" showErrorMessage="1" sqref="D34" xr:uid="{00000000-0002-0000-0500-000004000000}">
      <formula1>$I$34:$L$34</formula1>
    </dataValidation>
    <dataValidation type="list" allowBlank="1" showInputMessage="1" showErrorMessage="1" sqref="D46" xr:uid="{00000000-0002-0000-0500-000005000000}">
      <formula1>$I$46:$L$46</formula1>
    </dataValidation>
    <dataValidation type="list" allowBlank="1" showInputMessage="1" showErrorMessage="1" sqref="D57" xr:uid="{00000000-0002-0000-0500-000006000000}">
      <formula1>$I$57:$L$57</formula1>
    </dataValidation>
    <dataValidation type="list" allowBlank="1" showInputMessage="1" showErrorMessage="1" sqref="D50" xr:uid="{00000000-0002-0000-0500-000007000000}">
      <formula1>$I$50:$K$50</formula1>
    </dataValidation>
    <dataValidation type="list" allowBlank="1" showInputMessage="1" showErrorMessage="1" sqref="D53" xr:uid="{00000000-0002-0000-0500-000008000000}">
      <formula1>$I$53:$L$53</formula1>
    </dataValidation>
    <dataValidation type="list" allowBlank="1" showInputMessage="1" showErrorMessage="1" sqref="D58" xr:uid="{00000000-0002-0000-0500-000009000000}">
      <formula1>$I$58:$L$58</formula1>
    </dataValidation>
    <dataValidation type="list" allowBlank="1" showInputMessage="1" showErrorMessage="1" sqref="D60" xr:uid="{00000000-0002-0000-0500-00000A000000}">
      <formula1>$I$60:$K$60</formula1>
    </dataValidation>
    <dataValidation type="list" allowBlank="1" showInputMessage="1" showErrorMessage="1" sqref="D61" xr:uid="{00000000-0002-0000-0500-00000B000000}">
      <formula1>$I$61:$L$61</formula1>
    </dataValidation>
    <dataValidation type="list" allowBlank="1" showInputMessage="1" showErrorMessage="1" sqref="D85" xr:uid="{00000000-0002-0000-0500-00000C000000}">
      <formula1>$I$85:$L$85</formula1>
    </dataValidation>
    <dataValidation type="list" allowBlank="1" showInputMessage="1" showErrorMessage="1" sqref="D67" xr:uid="{00000000-0002-0000-0500-00000D000000}">
      <formula1>$I$67:$J$67</formula1>
    </dataValidation>
    <dataValidation allowBlank="1" showDropDown="1" showInputMessage="1" showErrorMessage="1" sqref="D84" xr:uid="{00000000-0002-0000-0500-00000E000000}"/>
    <dataValidation type="list" allowBlank="1" showInputMessage="1" showErrorMessage="1" sqref="D76" xr:uid="{00000000-0002-0000-0500-00000F000000}">
      <formula1>$I$76:$L$76</formula1>
    </dataValidation>
    <dataValidation type="list" allowBlank="1" showInputMessage="1" showErrorMessage="1" sqref="D77" xr:uid="{00000000-0002-0000-0500-000010000000}">
      <formula1>$I$77:$L$77</formula1>
    </dataValidation>
    <dataValidation type="list" allowBlank="1" showInputMessage="1" showErrorMessage="1" sqref="D92" xr:uid="{00000000-0002-0000-0500-000011000000}">
      <formula1>$I$92:$L$92</formula1>
    </dataValidation>
    <dataValidation type="list" allowBlank="1" showInputMessage="1" showErrorMessage="1" sqref="D101" xr:uid="{00000000-0002-0000-0500-000012000000}">
      <formula1>$I$101:$M$101</formula1>
    </dataValidation>
    <dataValidation type="list" allowBlank="1" showInputMessage="1" showErrorMessage="1" sqref="D103" xr:uid="{00000000-0002-0000-0500-000013000000}">
      <formula1>$I$103:$L$103</formula1>
    </dataValidation>
    <dataValidation type="list" allowBlank="1" showInputMessage="1" showErrorMessage="1" sqref="D142" xr:uid="{00000000-0002-0000-0500-000014000000}">
      <formula1>$I$142:$L$142</formula1>
    </dataValidation>
    <dataValidation type="list" allowBlank="1" showInputMessage="1" showErrorMessage="1" sqref="D106" xr:uid="{00000000-0002-0000-0500-000015000000}">
      <formula1>$I$106:$L$106</formula1>
    </dataValidation>
    <dataValidation type="list" allowBlank="1" showInputMessage="1" showErrorMessage="1" sqref="D107" xr:uid="{00000000-0002-0000-0500-000016000000}">
      <formula1>$I$107:$L$107</formula1>
    </dataValidation>
    <dataValidation type="list" allowBlank="1" showInputMessage="1" showErrorMessage="1" sqref="D108" xr:uid="{00000000-0002-0000-0500-000017000000}">
      <formula1>$I$108:$L$108</formula1>
    </dataValidation>
    <dataValidation type="list" allowBlank="1" showInputMessage="1" showErrorMessage="1" sqref="D111" xr:uid="{00000000-0002-0000-0500-000018000000}">
      <formula1>$I$111:$K$111</formula1>
    </dataValidation>
    <dataValidation type="list" allowBlank="1" showInputMessage="1" showErrorMessage="1" sqref="D137" xr:uid="{00000000-0002-0000-0500-000019000000}">
      <formula1>$I$137:$L$137</formula1>
    </dataValidation>
    <dataValidation type="list" allowBlank="1" showInputMessage="1" showErrorMessage="1" sqref="D113" xr:uid="{00000000-0002-0000-0500-00001A000000}">
      <formula1>$I$113:$L$113</formula1>
    </dataValidation>
    <dataValidation type="list" allowBlank="1" showInputMessage="1" showErrorMessage="1" sqref="D120" xr:uid="{00000000-0002-0000-0500-00001B000000}">
      <formula1>$I$120:$L$120</formula1>
    </dataValidation>
    <dataValidation type="list" allowBlank="1" showInputMessage="1" showErrorMessage="1" sqref="D127" xr:uid="{00000000-0002-0000-0500-00001C000000}">
      <formula1>$I$127:$L$127</formula1>
    </dataValidation>
    <dataValidation type="list" allowBlank="1" showInputMessage="1" showErrorMessage="1" sqref="D133" xr:uid="{00000000-0002-0000-0500-00001D000000}">
      <formula1>$I$133:$L$133</formula1>
    </dataValidation>
    <dataValidation type="list" allowBlank="1" showInputMessage="1" showErrorMessage="1" sqref="D141" xr:uid="{00000000-0002-0000-0500-00001E000000}">
      <formula1>$I$141:$L$141</formula1>
    </dataValidation>
    <dataValidation type="list" allowBlank="1" showInputMessage="1" showErrorMessage="1" sqref="D146" xr:uid="{00000000-0002-0000-0500-00001F000000}">
      <formula1>$I$146:$L$146</formula1>
    </dataValidation>
    <dataValidation showDropDown="1" showInputMessage="1" showErrorMessage="1" sqref="D151:D153" xr:uid="{00000000-0002-0000-0500-000020000000}"/>
    <dataValidation type="list" allowBlank="1" showInputMessage="1" showErrorMessage="1" sqref="D155" xr:uid="{00000000-0002-0000-0500-000021000000}">
      <formula1>$I$155:$L$155</formula1>
    </dataValidation>
    <dataValidation type="list" allowBlank="1" showInputMessage="1" showErrorMessage="1" sqref="D160" xr:uid="{00000000-0002-0000-0500-000022000000}">
      <formula1>$I$160:$L$160</formula1>
    </dataValidation>
    <dataValidation type="list" allowBlank="1" showInputMessage="1" showErrorMessage="1" sqref="D64" xr:uid="{00000000-0002-0000-0500-000023000000}">
      <formula1>$I$64:$L$64</formula1>
    </dataValidation>
    <dataValidation type="list" allowBlank="1" showInputMessage="1" showErrorMessage="1" sqref="D31" xr:uid="{00000000-0002-0000-0500-000024000000}">
      <formula1>$I$31:$J$31</formula1>
    </dataValidation>
    <dataValidation type="list" allowBlank="1" showInputMessage="1" showErrorMessage="1" sqref="D36" xr:uid="{00000000-0002-0000-0500-000025000000}">
      <formula1>$I$36:$J$36</formula1>
    </dataValidation>
    <dataValidation type="list" allowBlank="1" showInputMessage="1" showErrorMessage="1" sqref="D38" xr:uid="{00000000-0002-0000-0500-000026000000}">
      <formula1>$I$38:$J$38</formula1>
    </dataValidation>
    <dataValidation type="list" allowBlank="1" showInputMessage="1" showErrorMessage="1" sqref="D41" xr:uid="{00000000-0002-0000-0500-000027000000}">
      <formula1>$I$41:$J$41</formula1>
    </dataValidation>
    <dataValidation type="list" allowBlank="1" showInputMessage="1" showErrorMessage="1" sqref="D43" xr:uid="{00000000-0002-0000-0500-000028000000}">
      <formula1>$I$43:$J$43</formula1>
    </dataValidation>
    <dataValidation type="list" allowBlank="1" showInputMessage="1" showErrorMessage="1" sqref="D48" xr:uid="{00000000-0002-0000-0500-000029000000}">
      <formula1>$I$48:$L$48</formula1>
    </dataValidation>
    <dataValidation type="list" allowBlank="1" showInputMessage="1" showErrorMessage="1" sqref="D49" xr:uid="{00000000-0002-0000-0500-00002A000000}">
      <formula1>$I$49:$J$49</formula1>
    </dataValidation>
    <dataValidation type="list" allowBlank="1" showInputMessage="1" showErrorMessage="1" sqref="D54" xr:uid="{00000000-0002-0000-0500-00002B000000}">
      <formula1>$I$54:$J$54</formula1>
    </dataValidation>
    <dataValidation type="list" allowBlank="1" showInputMessage="1" showErrorMessage="1" sqref="D59" xr:uid="{00000000-0002-0000-0500-00002C000000}">
      <formula1>$I$59:$J$59</formula1>
    </dataValidation>
    <dataValidation type="list" allowBlank="1" showInputMessage="1" showErrorMessage="1" sqref="D66" xr:uid="{00000000-0002-0000-0500-00002D000000}">
      <formula1>$I$66:$L$66</formula1>
    </dataValidation>
    <dataValidation type="list" allowBlank="1" showInputMessage="1" showErrorMessage="1" sqref="D70 D72" xr:uid="{00000000-0002-0000-0500-00002E000000}">
      <formula1>$I$70:$J$70</formula1>
    </dataValidation>
    <dataValidation type="list" allowBlank="1" showInputMessage="1" showErrorMessage="1" sqref="D86" xr:uid="{00000000-0002-0000-0500-00002F000000}">
      <formula1>$I$86:$J$86</formula1>
    </dataValidation>
    <dataValidation type="list" allowBlank="1" showInputMessage="1" showErrorMessage="1" sqref="D87" xr:uid="{00000000-0002-0000-0500-000030000000}">
      <formula1>$I$87:$J$87</formula1>
    </dataValidation>
    <dataValidation type="list" allowBlank="1" showInputMessage="1" showErrorMessage="1" sqref="D91" xr:uid="{00000000-0002-0000-0500-000031000000}">
      <formula1>$I$91:$J$91</formula1>
    </dataValidation>
    <dataValidation type="list" allowBlank="1" showInputMessage="1" showErrorMessage="1" sqref="D94" xr:uid="{00000000-0002-0000-0500-000032000000}">
      <formula1>$I$94:$J$94</formula1>
    </dataValidation>
    <dataValidation type="list" allowBlank="1" showInputMessage="1" showErrorMessage="1" sqref="D109" xr:uid="{00000000-0002-0000-0500-000033000000}">
      <formula1>$I$109:$J$109</formula1>
    </dataValidation>
    <dataValidation type="list" allowBlank="1" showInputMessage="1" showErrorMessage="1" sqref="D112" xr:uid="{00000000-0002-0000-0500-000034000000}">
      <formula1>$I$112:$L$112</formula1>
    </dataValidation>
    <dataValidation type="list" allowBlank="1" showInputMessage="1" showErrorMessage="1" sqref="D117" xr:uid="{00000000-0002-0000-0500-000035000000}">
      <formula1>$I$117:$J$117</formula1>
    </dataValidation>
    <dataValidation type="list" allowBlank="1" showInputMessage="1" showErrorMessage="1" sqref="D122" xr:uid="{00000000-0002-0000-0500-000036000000}">
      <formula1>$I$122:$J$122</formula1>
    </dataValidation>
    <dataValidation type="list" allowBlank="1" showInputMessage="1" showErrorMessage="1" sqref="D139" xr:uid="{00000000-0002-0000-0500-000037000000}">
      <formula1>$I$139:$L$139</formula1>
    </dataValidation>
    <dataValidation type="list" allowBlank="1" showInputMessage="1" showErrorMessage="1" sqref="D140" xr:uid="{00000000-0002-0000-0500-000038000000}">
      <formula1>$I$140:$J$140</formula1>
    </dataValidation>
    <dataValidation type="list" allowBlank="1" showInputMessage="1" showErrorMessage="1" sqref="D148" xr:uid="{00000000-0002-0000-0500-000039000000}">
      <formula1>$I$148:$J$148</formula1>
    </dataValidation>
    <dataValidation type="list" allowBlank="1" showInputMessage="1" showErrorMessage="1" sqref="D154" xr:uid="{00000000-0002-0000-0500-00003C000000}">
      <formula1>$I$154:$J$154</formula1>
    </dataValidation>
    <dataValidation type="list" allowBlank="1" showInputMessage="1" showErrorMessage="1" sqref="D136" xr:uid="{00000000-0002-0000-0500-00003D000000}">
      <formula1>$I$136:$J$136</formula1>
    </dataValidation>
    <dataValidation type="list" allowBlank="1" showInputMessage="1" showErrorMessage="1" sqref="D98" xr:uid="{00000000-0002-0000-0500-00003E000000}">
      <formula1>$I$98:$K$98</formula1>
    </dataValidation>
    <dataValidation type="list" allowBlank="1" showInputMessage="1" showErrorMessage="1" sqref="D78" xr:uid="{00000000-0002-0000-0500-00003F000000}">
      <formula1>$I$78:$L$78</formula1>
    </dataValidation>
    <dataValidation type="list" allowBlank="1" showInputMessage="1" showErrorMessage="1" sqref="D132" xr:uid="{00000000-0002-0000-0500-000040000000}">
      <formula1>$I$132:$L$132</formula1>
    </dataValidation>
    <dataValidation allowBlank="1" showInputMessage="1" showErrorMessage="1" sqref="E146:E148" xr:uid="{00000000-0002-0000-0500-000041000000}"/>
    <dataValidation type="list" allowBlank="1" showInputMessage="1" showErrorMessage="1" sqref="D97" xr:uid="{00000000-0002-0000-0500-000042000000}">
      <formula1>$I$97:$J$97</formula1>
    </dataValidation>
    <dataValidation showInputMessage="1" showErrorMessage="1" sqref="D73" xr:uid="{00000000-0002-0000-0500-000043000000}"/>
  </dataValidations>
  <pageMargins left="0.15748031496062992" right="0.15748031496062992" top="1.1811023622047245" bottom="0.78740157480314965" header="0.31496062992125984" footer="0.11811023622047245"/>
  <pageSetup paperSize="9" scale="99" fitToHeight="0" orientation="landscape" r:id="rId5"/>
  <headerFooter alignWithMargins="0">
    <oddHeader>&amp;L&amp;G&amp;R&amp;G</oddHeader>
    <oddFooter>&amp;RSeite &amp;P von &amp;N</oddFooter>
  </headerFooter>
  <rowBreaks count="14" manualBreakCount="14">
    <brk id="23" max="16383" man="1"/>
    <brk id="35" min="1" max="5" man="1"/>
    <brk id="44" max="16383" man="1"/>
    <brk id="63" min="1" max="5" man="1"/>
    <brk id="73" max="16383" man="1"/>
    <brk id="89" max="16383" man="1"/>
    <brk id="99" max="16383" man="1"/>
    <brk id="103" max="16383" man="1"/>
    <brk id="113" max="16383" man="1"/>
    <brk id="123" max="16383" man="1"/>
    <brk id="129" max="16383" man="1"/>
    <brk id="144" max="16383" man="1"/>
    <brk id="149" max="16383" man="1"/>
    <brk id="157" max="16383" man="1"/>
  </rowBreaks>
  <colBreaks count="1" manualBreakCount="1">
    <brk id="1" max="1048575" man="1"/>
  </colBreaks>
  <ignoredErrors>
    <ignoredError sqref="B27 G32:G33 B69 B59:B60 B54 B80:B84 G77 B93 G95 B75 G134 B106:B108 G110:G112 G129 B65:B67 B136 B132:B134 B29:B30 B47:B49 B40 B161 G118 G140:G142 G137 G97:G98 G79" twoDigitTextYear="1"/>
    <ignoredError sqref="B25 B45" numberStoredAsText="1"/>
    <ignoredError sqref="B74 B90 B100" twoDigitTextYear="1" numberStoredAsText="1"/>
  </ignoredErrors>
  <legacyDrawingHF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5"/>
  <dimension ref="A1:O35"/>
  <sheetViews>
    <sheetView showGridLines="0" topLeftCell="B7" zoomScale="115" zoomScaleNormal="115" workbookViewId="0">
      <selection activeCell="E18" sqref="E18"/>
    </sheetView>
  </sheetViews>
  <sheetFormatPr baseColWidth="10" defaultColWidth="11.42578125" defaultRowHeight="12" x14ac:dyDescent="0.2"/>
  <cols>
    <col min="1" max="1" width="4.7109375" style="51" customWidth="1"/>
    <col min="2" max="2" width="31.28515625" style="51" customWidth="1"/>
    <col min="3" max="3" width="15.42578125" style="51" customWidth="1"/>
    <col min="4" max="4" width="16.28515625" style="51" customWidth="1"/>
    <col min="5" max="5" width="14" style="51" customWidth="1"/>
    <col min="6" max="6" width="12.5703125" style="51" customWidth="1"/>
    <col min="7" max="7" width="20.7109375" style="51" customWidth="1"/>
    <col min="8" max="8" width="13.140625" style="51" customWidth="1"/>
    <col min="9" max="9" width="22.85546875" style="51" customWidth="1"/>
    <col min="10" max="10" width="4.7109375" style="51" customWidth="1"/>
    <col min="11" max="11" width="22.7109375" style="51" customWidth="1"/>
    <col min="12" max="12" width="11.42578125" style="51"/>
    <col min="13" max="13" width="19.85546875" style="51" customWidth="1"/>
    <col min="14" max="16384" width="11.42578125" style="51"/>
  </cols>
  <sheetData>
    <row r="1" spans="1:15" ht="24.75" customHeight="1" thickBot="1" x14ac:dyDescent="0.25">
      <c r="A1" s="513"/>
      <c r="B1" s="515"/>
      <c r="C1" s="515"/>
      <c r="D1" s="515"/>
      <c r="E1" s="515"/>
      <c r="F1" s="515"/>
      <c r="G1" s="515"/>
      <c r="H1" s="515"/>
      <c r="I1" s="515"/>
      <c r="J1" s="511"/>
    </row>
    <row r="2" spans="1:15" ht="12.75" thickBot="1" x14ac:dyDescent="0.25">
      <c r="A2" s="514"/>
      <c r="B2" s="492" t="s">
        <v>432</v>
      </c>
      <c r="C2" s="493"/>
      <c r="D2" s="493"/>
      <c r="E2" s="493"/>
      <c r="F2" s="493"/>
      <c r="G2" s="493"/>
      <c r="H2" s="493"/>
      <c r="I2" s="494"/>
      <c r="J2" s="512"/>
    </row>
    <row r="3" spans="1:15" ht="12.75" thickBot="1" x14ac:dyDescent="0.25">
      <c r="A3" s="514"/>
      <c r="B3" s="495"/>
      <c r="C3" s="495"/>
      <c r="D3" s="495"/>
      <c r="E3" s="495"/>
      <c r="F3" s="495"/>
      <c r="G3" s="495"/>
      <c r="H3" s="495"/>
      <c r="I3" s="495"/>
      <c r="J3" s="512"/>
    </row>
    <row r="4" spans="1:15" ht="12.75" customHeight="1" x14ac:dyDescent="0.2">
      <c r="A4" s="514"/>
      <c r="B4" s="496" t="s">
        <v>722</v>
      </c>
      <c r="C4" s="497"/>
      <c r="D4" s="497"/>
      <c r="E4" s="497"/>
      <c r="F4" s="497"/>
      <c r="G4" s="497"/>
      <c r="H4" s="497"/>
      <c r="I4" s="498"/>
      <c r="J4" s="512"/>
    </row>
    <row r="5" spans="1:15" x14ac:dyDescent="0.2">
      <c r="A5" s="514"/>
      <c r="B5" s="499"/>
      <c r="C5" s="500"/>
      <c r="D5" s="500"/>
      <c r="E5" s="500"/>
      <c r="F5" s="500"/>
      <c r="G5" s="500"/>
      <c r="H5" s="500"/>
      <c r="I5" s="501"/>
      <c r="J5" s="512"/>
    </row>
    <row r="6" spans="1:15" ht="3" customHeight="1" thickBot="1" x14ac:dyDescent="0.25">
      <c r="A6" s="514"/>
      <c r="B6" s="502"/>
      <c r="C6" s="503"/>
      <c r="D6" s="503"/>
      <c r="E6" s="503"/>
      <c r="F6" s="503"/>
      <c r="G6" s="503"/>
      <c r="H6" s="503"/>
      <c r="I6" s="504"/>
      <c r="J6" s="512"/>
    </row>
    <row r="7" spans="1:15" ht="12.75" thickBot="1" x14ac:dyDescent="0.25">
      <c r="A7" s="514"/>
      <c r="B7" s="505"/>
      <c r="C7" s="505"/>
      <c r="D7" s="505"/>
      <c r="E7" s="505"/>
      <c r="F7" s="505"/>
      <c r="G7" s="505"/>
      <c r="H7" s="505"/>
      <c r="I7" s="505"/>
      <c r="J7" s="512"/>
    </row>
    <row r="8" spans="1:15" ht="23.25" customHeight="1" thickBot="1" x14ac:dyDescent="0.25">
      <c r="A8" s="514"/>
      <c r="B8" s="525" t="s">
        <v>723</v>
      </c>
      <c r="C8" s="526"/>
      <c r="D8" s="526"/>
      <c r="E8" s="526"/>
      <c r="F8" s="526"/>
      <c r="G8" s="526"/>
      <c r="H8" s="526"/>
      <c r="I8" s="527"/>
      <c r="J8" s="512"/>
      <c r="M8" s="489"/>
      <c r="N8" s="489"/>
      <c r="O8" s="489"/>
    </row>
    <row r="9" spans="1:15" ht="24.75" thickBot="1" x14ac:dyDescent="0.25">
      <c r="A9" s="514"/>
      <c r="B9" s="323" t="s">
        <v>145</v>
      </c>
      <c r="C9" s="323" t="s">
        <v>438</v>
      </c>
      <c r="D9" s="323" t="s">
        <v>439</v>
      </c>
      <c r="E9" s="323" t="s">
        <v>148</v>
      </c>
      <c r="F9" s="323" t="s">
        <v>440</v>
      </c>
      <c r="G9" s="323" t="s">
        <v>441</v>
      </c>
      <c r="H9" s="323" t="s">
        <v>442</v>
      </c>
      <c r="I9" s="323" t="s">
        <v>152</v>
      </c>
      <c r="J9" s="512"/>
    </row>
    <row r="10" spans="1:15" s="52" customFormat="1" ht="48" x14ac:dyDescent="0.2">
      <c r="A10" s="514"/>
      <c r="B10" s="311" t="s">
        <v>673</v>
      </c>
      <c r="C10" s="312" t="s">
        <v>0</v>
      </c>
      <c r="D10" s="312" t="s">
        <v>1</v>
      </c>
      <c r="E10" s="312" t="s">
        <v>2</v>
      </c>
      <c r="F10" s="312" t="s">
        <v>3</v>
      </c>
      <c r="G10" s="312" t="s">
        <v>4</v>
      </c>
      <c r="H10" s="312"/>
      <c r="I10" s="313" t="s">
        <v>5</v>
      </c>
      <c r="J10" s="512"/>
    </row>
    <row r="11" spans="1:15" s="52" customFormat="1" ht="40.5" customHeight="1" thickBot="1" x14ac:dyDescent="0.25">
      <c r="A11" s="514"/>
      <c r="B11" s="314" t="s">
        <v>6</v>
      </c>
      <c r="C11" s="309" t="s">
        <v>7</v>
      </c>
      <c r="D11" s="309" t="s">
        <v>8</v>
      </c>
      <c r="E11" s="310">
        <v>25707</v>
      </c>
      <c r="F11" s="309" t="s">
        <v>9</v>
      </c>
      <c r="G11" s="309" t="s">
        <v>10</v>
      </c>
      <c r="H11" s="309" t="s">
        <v>11</v>
      </c>
      <c r="I11" s="315" t="s">
        <v>12</v>
      </c>
      <c r="J11" s="512"/>
    </row>
    <row r="12" spans="1:15" s="53" customFormat="1" ht="20.25" customHeight="1" x14ac:dyDescent="0.2">
      <c r="A12" s="514"/>
      <c r="B12" s="490" t="s">
        <v>575</v>
      </c>
      <c r="C12" s="307"/>
      <c r="D12" s="307"/>
      <c r="E12" s="308"/>
      <c r="F12" s="307"/>
      <c r="G12" s="307"/>
      <c r="H12" s="307"/>
      <c r="I12" s="316"/>
      <c r="J12" s="512"/>
    </row>
    <row r="13" spans="1:15" s="53" customFormat="1" ht="20.25" customHeight="1" x14ac:dyDescent="0.2">
      <c r="A13" s="514"/>
      <c r="B13" s="491"/>
      <c r="C13" s="302"/>
      <c r="D13" s="302"/>
      <c r="E13" s="303"/>
      <c r="F13" s="302"/>
      <c r="G13" s="302"/>
      <c r="H13" s="302"/>
      <c r="I13" s="317"/>
      <c r="J13" s="512"/>
    </row>
    <row r="14" spans="1:15" ht="18" customHeight="1" x14ac:dyDescent="0.2">
      <c r="A14" s="514"/>
      <c r="B14" s="491" t="s">
        <v>211</v>
      </c>
      <c r="C14" s="302"/>
      <c r="D14" s="302"/>
      <c r="E14" s="302"/>
      <c r="F14" s="302"/>
      <c r="G14" s="302"/>
      <c r="H14" s="302"/>
      <c r="I14" s="317"/>
      <c r="J14" s="512"/>
    </row>
    <row r="15" spans="1:15" ht="18" customHeight="1" x14ac:dyDescent="0.2">
      <c r="A15" s="514"/>
      <c r="B15" s="491"/>
      <c r="C15" s="302"/>
      <c r="D15" s="302"/>
      <c r="E15" s="303"/>
      <c r="F15" s="302"/>
      <c r="G15" s="302"/>
      <c r="H15" s="302"/>
      <c r="I15" s="317"/>
      <c r="J15" s="512"/>
    </row>
    <row r="16" spans="1:15" ht="16.5" customHeight="1" x14ac:dyDescent="0.2">
      <c r="A16" s="514"/>
      <c r="B16" s="491"/>
      <c r="C16" s="302"/>
      <c r="D16" s="302"/>
      <c r="E16" s="303"/>
      <c r="F16" s="302"/>
      <c r="G16" s="302"/>
      <c r="H16" s="302"/>
      <c r="I16" s="317"/>
      <c r="J16" s="512"/>
    </row>
    <row r="17" spans="1:12" ht="21.75" customHeight="1" x14ac:dyDescent="0.2">
      <c r="A17" s="514"/>
      <c r="B17" s="491" t="s">
        <v>280</v>
      </c>
      <c r="C17" s="302"/>
      <c r="D17" s="302"/>
      <c r="E17" s="303"/>
      <c r="F17" s="302"/>
      <c r="G17" s="302"/>
      <c r="H17" s="302"/>
      <c r="I17" s="317"/>
      <c r="J17" s="512"/>
    </row>
    <row r="18" spans="1:12" ht="21.75" customHeight="1" x14ac:dyDescent="0.2">
      <c r="A18" s="514"/>
      <c r="B18" s="491"/>
      <c r="C18" s="302"/>
      <c r="D18" s="302"/>
      <c r="E18" s="303"/>
      <c r="F18" s="302"/>
      <c r="G18" s="302"/>
      <c r="H18" s="302"/>
      <c r="I18" s="317"/>
      <c r="J18" s="512"/>
    </row>
    <row r="19" spans="1:12" ht="21.75" customHeight="1" x14ac:dyDescent="0.2">
      <c r="A19" s="514"/>
      <c r="B19" s="491"/>
      <c r="C19" s="302"/>
      <c r="D19" s="302"/>
      <c r="E19" s="303"/>
      <c r="F19" s="302"/>
      <c r="G19" s="302"/>
      <c r="H19" s="302"/>
      <c r="I19" s="317"/>
      <c r="J19" s="512"/>
    </row>
    <row r="20" spans="1:12" ht="21.75" customHeight="1" x14ac:dyDescent="0.2">
      <c r="A20" s="514"/>
      <c r="B20" s="522" t="s">
        <v>363</v>
      </c>
      <c r="C20" s="304"/>
      <c r="D20" s="304"/>
      <c r="E20" s="303"/>
      <c r="F20" s="304"/>
      <c r="G20" s="302"/>
      <c r="H20" s="304"/>
      <c r="I20" s="318"/>
      <c r="J20" s="512"/>
    </row>
    <row r="21" spans="1:12" ht="21.75" customHeight="1" x14ac:dyDescent="0.2">
      <c r="A21" s="514"/>
      <c r="B21" s="522"/>
      <c r="C21" s="304"/>
      <c r="D21" s="304"/>
      <c r="E21" s="303"/>
      <c r="F21" s="304"/>
      <c r="G21" s="302"/>
      <c r="H21" s="304"/>
      <c r="I21" s="318"/>
      <c r="J21" s="512"/>
    </row>
    <row r="22" spans="1:12" ht="21.75" customHeight="1" x14ac:dyDescent="0.2">
      <c r="A22" s="514"/>
      <c r="B22" s="522"/>
      <c r="C22" s="304"/>
      <c r="D22" s="304"/>
      <c r="E22" s="303"/>
      <c r="F22" s="304"/>
      <c r="G22" s="302"/>
      <c r="H22" s="304"/>
      <c r="I22" s="318"/>
      <c r="J22" s="512"/>
    </row>
    <row r="23" spans="1:12" ht="18" customHeight="1" x14ac:dyDescent="0.2">
      <c r="A23" s="514"/>
      <c r="B23" s="522" t="s">
        <v>347</v>
      </c>
      <c r="C23" s="304"/>
      <c r="D23" s="304"/>
      <c r="E23" s="303"/>
      <c r="F23" s="304"/>
      <c r="G23" s="302"/>
      <c r="H23" s="304"/>
      <c r="I23" s="318"/>
      <c r="J23" s="512"/>
    </row>
    <row r="24" spans="1:12" ht="18" customHeight="1" x14ac:dyDescent="0.2">
      <c r="A24" s="514"/>
      <c r="B24" s="522"/>
      <c r="C24" s="304"/>
      <c r="D24" s="304"/>
      <c r="E24" s="303"/>
      <c r="F24" s="304"/>
      <c r="G24" s="302"/>
      <c r="H24" s="304"/>
      <c r="I24" s="318"/>
      <c r="J24" s="512"/>
    </row>
    <row r="25" spans="1:12" ht="18" customHeight="1" thickBot="1" x14ac:dyDescent="0.25">
      <c r="A25" s="514"/>
      <c r="B25" s="523"/>
      <c r="C25" s="319"/>
      <c r="D25" s="319"/>
      <c r="E25" s="320"/>
      <c r="F25" s="319"/>
      <c r="G25" s="321"/>
      <c r="H25" s="319"/>
      <c r="I25" s="322"/>
      <c r="J25" s="512"/>
    </row>
    <row r="26" spans="1:12" ht="12.75" thickBot="1" x14ac:dyDescent="0.25">
      <c r="A26" s="514"/>
      <c r="B26" s="516"/>
      <c r="C26" s="517"/>
      <c r="D26" s="517"/>
      <c r="E26" s="517"/>
      <c r="F26" s="517"/>
      <c r="G26" s="517"/>
      <c r="H26" s="517"/>
      <c r="I26" s="518"/>
      <c r="J26" s="512"/>
    </row>
    <row r="27" spans="1:12" ht="12.75" thickBot="1" x14ac:dyDescent="0.25">
      <c r="A27" s="514"/>
      <c r="B27" s="524" t="s">
        <v>212</v>
      </c>
      <c r="C27" s="410"/>
      <c r="D27" s="410"/>
      <c r="E27" s="410"/>
      <c r="F27" s="410"/>
      <c r="G27" s="410"/>
      <c r="H27" s="410"/>
      <c r="I27" s="411"/>
      <c r="J27" s="512"/>
    </row>
    <row r="28" spans="1:12" x14ac:dyDescent="0.2">
      <c r="A28" s="514"/>
      <c r="B28" s="360" t="s">
        <v>145</v>
      </c>
      <c r="C28" s="360" t="s">
        <v>146</v>
      </c>
      <c r="D28" s="360" t="s">
        <v>147</v>
      </c>
      <c r="E28" s="360" t="s">
        <v>148</v>
      </c>
      <c r="F28" s="519" t="s">
        <v>152</v>
      </c>
      <c r="G28" s="519"/>
      <c r="H28" s="519"/>
      <c r="I28" s="519"/>
      <c r="J28" s="512"/>
    </row>
    <row r="29" spans="1:12" x14ac:dyDescent="0.2">
      <c r="A29" s="514"/>
      <c r="B29" s="305" t="s">
        <v>149</v>
      </c>
      <c r="C29" s="302"/>
      <c r="D29" s="302"/>
      <c r="E29" s="303"/>
      <c r="F29" s="520"/>
      <c r="G29" s="520"/>
      <c r="H29" s="520"/>
      <c r="I29" s="521"/>
      <c r="J29" s="512"/>
      <c r="L29" s="375"/>
    </row>
    <row r="30" spans="1:12" x14ac:dyDescent="0.2">
      <c r="A30" s="514"/>
      <c r="B30" s="305" t="s">
        <v>150</v>
      </c>
      <c r="C30" s="302"/>
      <c r="D30" s="302"/>
      <c r="E30" s="303"/>
      <c r="F30" s="520"/>
      <c r="G30" s="520"/>
      <c r="H30" s="520"/>
      <c r="I30" s="521"/>
      <c r="J30" s="512"/>
    </row>
    <row r="31" spans="1:12" s="54" customFormat="1" x14ac:dyDescent="0.2">
      <c r="A31" s="514"/>
      <c r="B31" s="305" t="s">
        <v>151</v>
      </c>
      <c r="C31" s="302"/>
      <c r="D31" s="302"/>
      <c r="E31" s="303"/>
      <c r="F31" s="520"/>
      <c r="G31" s="520"/>
      <c r="H31" s="520"/>
      <c r="I31" s="521"/>
      <c r="J31" s="512"/>
    </row>
    <row r="32" spans="1:12" s="54" customFormat="1" x14ac:dyDescent="0.2">
      <c r="A32" s="514"/>
      <c r="B32" s="305" t="s">
        <v>348</v>
      </c>
      <c r="C32" s="302"/>
      <c r="D32" s="302"/>
      <c r="E32" s="303"/>
      <c r="F32" s="520"/>
      <c r="G32" s="520"/>
      <c r="H32" s="520"/>
      <c r="I32" s="521"/>
      <c r="J32" s="512"/>
    </row>
    <row r="33" spans="1:10" s="54" customFormat="1" x14ac:dyDescent="0.2">
      <c r="A33" s="514"/>
      <c r="B33" s="305"/>
      <c r="C33" s="302"/>
      <c r="D33" s="302"/>
      <c r="E33" s="302"/>
      <c r="F33" s="520"/>
      <c r="G33" s="520"/>
      <c r="H33" s="520"/>
      <c r="I33" s="521"/>
      <c r="J33" s="512"/>
    </row>
    <row r="34" spans="1:10" s="54" customFormat="1" ht="12.75" thickBot="1" x14ac:dyDescent="0.25">
      <c r="A34" s="514"/>
      <c r="B34" s="306"/>
      <c r="C34" s="321"/>
      <c r="D34" s="321"/>
      <c r="E34" s="321"/>
      <c r="F34" s="506"/>
      <c r="G34" s="506"/>
      <c r="H34" s="506"/>
      <c r="I34" s="507"/>
      <c r="J34" s="512"/>
    </row>
    <row r="35" spans="1:10" ht="24.75" customHeight="1" thickBot="1" x14ac:dyDescent="0.25">
      <c r="A35" s="508"/>
      <c r="B35" s="509"/>
      <c r="C35" s="509"/>
      <c r="D35" s="509"/>
      <c r="E35" s="509"/>
      <c r="F35" s="509"/>
      <c r="G35" s="509"/>
      <c r="H35" s="509"/>
      <c r="I35" s="509"/>
      <c r="J35" s="510"/>
    </row>
  </sheetData>
  <sheetProtection formatCells="0" formatColumns="0" formatRows="0" insertRows="0" insertHyperlinks="0" selectLockedCells="1"/>
  <protectedRanges>
    <protectedRange sqref="C12:I25 C29:I34" name="Ansprechpartner"/>
  </protectedRanges>
  <customSheetViews>
    <customSheetView guid="{6C00C2D0-4DF8-44AC-AE16-FFEF03246CD1}" showGridLines="0">
      <selection activeCell="F12" sqref="F12"/>
      <rowBreaks count="1" manualBreakCount="1">
        <brk id="19" min="1" max="8" man="1"/>
      </rowBreaks>
      <pageMargins left="0.19685039370078741" right="0.17" top="1.1811023622047245" bottom="0.39370078740157483" header="0.31496062992125984" footer="0.11811023622047245"/>
      <pageSetup paperSize="9" orientation="landscape" r:id="rId1"/>
      <headerFooter alignWithMargins="0">
        <oddHeader>&amp;L&amp;G&amp;R&amp;G</oddHeader>
        <oddFooter>&amp;RSeite &amp;P von &amp;N</oddFooter>
      </headerFooter>
    </customSheetView>
    <customSheetView guid="{F78996CB-81C7-486C-8A9D-FB0818E1E5A8}" showGridLines="0" showRuler="0">
      <selection activeCell="B1" sqref="B1:I1"/>
      <rowBreaks count="1" manualBreakCount="1">
        <brk id="19" min="1" max="8" man="1"/>
      </rowBreaks>
      <pageMargins left="0.19685039370078741" right="0.27" top="1.1811023622047245" bottom="0.39370078740157483" header="0.31496062992125984" footer="0.11811023622047245"/>
      <pageSetup paperSize="9" orientation="landscape" r:id="rId2"/>
      <headerFooter alignWithMargins="0">
        <oddHeader>&amp;L&amp;G&amp;R&amp;G</oddHeader>
        <oddFooter>&amp;RSeite &amp;P von &amp;N</oddFooter>
      </headerFooter>
    </customSheetView>
  </customSheetViews>
  <mergeCells count="24">
    <mergeCell ref="F34:I34"/>
    <mergeCell ref="A35:J35"/>
    <mergeCell ref="J1:J34"/>
    <mergeCell ref="A1:A34"/>
    <mergeCell ref="B1:I1"/>
    <mergeCell ref="B26:I26"/>
    <mergeCell ref="F28:I28"/>
    <mergeCell ref="F29:I29"/>
    <mergeCell ref="F30:I30"/>
    <mergeCell ref="F31:I31"/>
    <mergeCell ref="F32:I32"/>
    <mergeCell ref="B20:B22"/>
    <mergeCell ref="B23:B25"/>
    <mergeCell ref="B27:I27"/>
    <mergeCell ref="F33:I33"/>
    <mergeCell ref="B8:I8"/>
    <mergeCell ref="M8:O8"/>
    <mergeCell ref="B12:B13"/>
    <mergeCell ref="B14:B16"/>
    <mergeCell ref="B17:B19"/>
    <mergeCell ref="B2:I2"/>
    <mergeCell ref="B3:I3"/>
    <mergeCell ref="B4:I6"/>
    <mergeCell ref="B7:I7"/>
  </mergeCells>
  <phoneticPr fontId="19" type="noConversion"/>
  <pageMargins left="0.19685039370078741" right="0.17" top="1.1811023622047245" bottom="0.39370078740157483" header="0.31496062992125984" footer="0.11811023622047245"/>
  <pageSetup paperSize="9" orientation="landscape" r:id="rId3"/>
  <headerFooter alignWithMargins="0">
    <oddHeader>&amp;L&amp;G&amp;R&amp;G</oddHeader>
    <oddFooter>&amp;RSeite &amp;P von &amp;N</oddFooter>
  </headerFooter>
  <rowBreaks count="1" manualBreakCount="1">
    <brk id="19" min="1" max="8" man="1"/>
  </rowBreaks>
  <legacyDrawing r:id="rId4"/>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Titelblatt</vt:lpstr>
      <vt:lpstr>A1 Information Unternehmen</vt:lpstr>
      <vt:lpstr>A2 Vorschriften</vt:lpstr>
      <vt:lpstr>A3 Buchführungs-+Logistiksystem</vt:lpstr>
      <vt:lpstr>A4 Zahlungsfähigkeit</vt:lpstr>
      <vt:lpstr>A5 Sicherheitsanforderungen</vt:lpstr>
      <vt:lpstr>A6 Ansprechpartner</vt:lpstr>
      <vt:lpstr>'A1 Information Unternehmen'!Druckbereich</vt:lpstr>
      <vt:lpstr>'A2 Vorschriften'!Druckbereich</vt:lpstr>
      <vt:lpstr>'A3 Buchführungs-+Logistiksystem'!Druckbereich</vt:lpstr>
      <vt:lpstr>'A4 Zahlungsfähigkeit'!Druckbereich</vt:lpstr>
      <vt:lpstr>'A5 Sicherheitsanforderungen'!Druckbereich</vt:lpstr>
    </vt:vector>
  </TitlesOfParts>
  <Company>BIT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Thalheim</dc:creator>
  <cp:lastModifiedBy>Bonfiglio Dario Daniel (BoD) EZV</cp:lastModifiedBy>
  <cp:lastPrinted>2021-08-24T05:32:51Z</cp:lastPrinted>
  <dcterms:created xsi:type="dcterms:W3CDTF">2010-09-09T11:55:40Z</dcterms:created>
  <dcterms:modified xsi:type="dcterms:W3CDTF">2023-09-27T14:27:32Z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-916501308</vt:i4>
  </property>
  <property fmtid="{D5CDD505-2E9C-101B-9397-08002B2CF9AE}" pid="3" name="_EmailSubject">
    <vt:lpwstr>Checkliste</vt:lpwstr>
  </property>
  <property fmtid="{D5CDD505-2E9C-101B-9397-08002B2CF9AE}" pid="4" name="_AuthorEmail">
    <vt:lpwstr>andrea.rohner@ezv.admin.ch</vt:lpwstr>
  </property>
  <property fmtid="{D5CDD505-2E9C-101B-9397-08002B2CF9AE}" pid="5" name="_AuthorEmailDisplayName">
    <vt:lpwstr>Rohner Andrea EZV</vt:lpwstr>
  </property>
  <property fmtid="{D5CDD505-2E9C-101B-9397-08002B2CF9AE}" pid="6" name="_PreviousAdHocReviewCycleID">
    <vt:i4>415060347</vt:i4>
  </property>
  <property fmtid="{D5CDD505-2E9C-101B-9397-08002B2CF9AE}" pid="7" name="_ReviewingToolsShownOnce">
    <vt:lpwstr/>
  </property>
</Properties>
</file>